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<sst xmlns="http://schemas.openxmlformats.org/spreadsheetml/2006/main" count="115" uniqueCount="31">
  <si>
    <t>合川区人民医院2021年第四季度招聘非在编人员总成绩汇总表</t>
  </si>
  <si>
    <t>序号</t>
  </si>
  <si>
    <t>岗位</t>
  </si>
  <si>
    <t>准考证号</t>
  </si>
  <si>
    <t>笔试成绩</t>
  </si>
  <si>
    <t>折算成绩</t>
  </si>
  <si>
    <t>操作成绩</t>
  </si>
  <si>
    <t>面试成绩</t>
  </si>
  <si>
    <t>总成绩</t>
  </si>
  <si>
    <t>是否进入体检</t>
  </si>
  <si>
    <t>备注</t>
  </si>
  <si>
    <t>护理</t>
  </si>
  <si>
    <t>是</t>
  </si>
  <si>
    <t>医学检验科</t>
  </si>
  <si>
    <t>放射科（技师介入）</t>
  </si>
  <si>
    <t>放射科（技师）</t>
  </si>
  <si>
    <t>放射科（医师）</t>
  </si>
  <si>
    <t>\</t>
  </si>
  <si>
    <t>妇科</t>
  </si>
  <si>
    <t>临床岗位</t>
  </si>
  <si>
    <t>麻醉科</t>
  </si>
  <si>
    <t>内分泌科</t>
  </si>
  <si>
    <t>皮肤科</t>
  </si>
  <si>
    <t>神经内科（介入）</t>
  </si>
  <si>
    <t>神经内科（医师）</t>
  </si>
  <si>
    <t>神经外科</t>
  </si>
  <si>
    <t>心血管内科</t>
  </si>
  <si>
    <t>新生儿科</t>
  </si>
  <si>
    <t>血液内科</t>
  </si>
  <si>
    <t>感染管理科</t>
  </si>
  <si>
    <t>总务科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</si>
</sst>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6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0" fontId="0" fillId="0" borderId="0"/>
    <xf numFmtId="0" fontId="0" fillId="0" borderId="0"/>
    <xf numFmtId="44" fontId="6" fillId="0" borderId="0" applyFont="0" applyFill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6" fillId="9" borderId="4" applyNumberFormat="0" applyFont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1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18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13" borderId="7" applyNumberFormat="0" applyAlignment="0" applyProtection="0">
      <alignment vertical="center"/>
    </xf>
    <xf numFmtId="0" fontId="21" fillId="13" borderId="3" applyNumberFormat="0" applyAlignment="0" applyProtection="0">
      <alignment vertical="center"/>
    </xf>
    <xf numFmtId="0" fontId="7" fillId="0" borderId="0">
      <alignment vertical="center"/>
    </xf>
    <xf numFmtId="0" fontId="22" fillId="14" borderId="8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24" fillId="0" borderId="10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5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0" fillId="0" borderId="0"/>
    <xf numFmtId="0" fontId="6" fillId="0" borderId="0">
      <alignment vertical="center"/>
    </xf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</cellStyleXfs>
  <cellXfs count="3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vertical="center" wrapText="1"/>
    </xf>
    <xf numFmtId="176" fontId="2" fillId="2" borderId="0" xfId="0" applyNumberFormat="1" applyFont="1" applyFill="1">
      <alignment vertical="center"/>
    </xf>
    <xf numFmtId="0" fontId="0" fillId="2" borderId="0" xfId="0" applyFill="1">
      <alignment vertical="center"/>
    </xf>
    <xf numFmtId="0" fontId="3" fillId="2" borderId="1" xfId="588" applyFont="1" applyFill="1" applyBorder="1" applyAlignment="1">
      <alignment horizontal="center" vertical="center"/>
    </xf>
    <xf numFmtId="0" fontId="4" fillId="2" borderId="1" xfId="588" applyFont="1" applyFill="1" applyBorder="1" applyAlignment="1">
      <alignment vertical="center"/>
    </xf>
    <xf numFmtId="0" fontId="2" fillId="2" borderId="2" xfId="588" applyFont="1" applyFill="1" applyBorder="1" applyAlignment="1">
      <alignment horizontal="center" vertical="center" wrapText="1"/>
    </xf>
    <xf numFmtId="176" fontId="2" fillId="2" borderId="2" xfId="588" applyNumberFormat="1" applyFont="1" applyFill="1" applyBorder="1" applyAlignment="1">
      <alignment horizontal="center" vertical="center" wrapText="1"/>
    </xf>
    <xf numFmtId="0" fontId="2" fillId="3" borderId="2" xfId="588" applyFont="1" applyFill="1" applyBorder="1" applyAlignment="1">
      <alignment horizontal="center" vertical="center"/>
    </xf>
    <xf numFmtId="0" fontId="2" fillId="3" borderId="2" xfId="1627" applyFont="1" applyFill="1" applyBorder="1" applyAlignment="1">
      <alignment horizontal="center" vertical="center" wrapText="1"/>
    </xf>
    <xf numFmtId="1" fontId="5" fillId="3" borderId="2" xfId="588" applyNumberFormat="1" applyFont="1" applyFill="1" applyBorder="1" applyAlignment="1">
      <alignment horizontal="center" vertical="center"/>
    </xf>
    <xf numFmtId="0" fontId="2" fillId="3" borderId="2" xfId="588" applyFont="1" applyFill="1" applyBorder="1" applyAlignment="1">
      <alignment horizontal="center" vertical="center" wrapText="1"/>
    </xf>
    <xf numFmtId="176" fontId="2" fillId="3" borderId="2" xfId="588" applyNumberFormat="1" applyFont="1" applyFill="1" applyBorder="1" applyAlignment="1">
      <alignment horizontal="center" vertical="center"/>
    </xf>
    <xf numFmtId="0" fontId="2" fillId="2" borderId="2" xfId="588" applyFont="1" applyFill="1" applyBorder="1" applyAlignment="1">
      <alignment horizontal="center" vertical="center"/>
    </xf>
    <xf numFmtId="0" fontId="2" fillId="2" borderId="2" xfId="1627" applyFont="1" applyFill="1" applyBorder="1" applyAlignment="1">
      <alignment horizontal="center" vertical="center" wrapText="1"/>
    </xf>
    <xf numFmtId="1" fontId="5" fillId="2" borderId="2" xfId="588" applyNumberFormat="1" applyFont="1" applyFill="1" applyBorder="1" applyAlignment="1">
      <alignment horizontal="center" vertical="center"/>
    </xf>
    <xf numFmtId="176" fontId="2" fillId="2" borderId="2" xfId="588" applyNumberFormat="1" applyFont="1" applyFill="1" applyBorder="1" applyAlignment="1">
      <alignment horizontal="center" vertical="center"/>
    </xf>
    <xf numFmtId="0" fontId="2" fillId="3" borderId="2" xfId="1639" applyFont="1" applyFill="1" applyBorder="1" applyAlignment="1">
      <alignment vertical="center" wrapText="1"/>
    </xf>
    <xf numFmtId="0" fontId="2" fillId="2" borderId="2" xfId="1639" applyFont="1" applyFill="1" applyBorder="1" applyAlignment="1">
      <alignment vertical="center" wrapText="1"/>
    </xf>
    <xf numFmtId="0" fontId="2" fillId="3" borderId="2" xfId="1628" applyFont="1" applyFill="1" applyBorder="1" applyAlignment="1">
      <alignment vertical="center" wrapText="1"/>
    </xf>
    <xf numFmtId="0" fontId="2" fillId="2" borderId="2" xfId="1628" applyFont="1" applyFill="1" applyBorder="1" applyAlignment="1">
      <alignment vertical="center" wrapText="1"/>
    </xf>
    <xf numFmtId="0" fontId="2" fillId="3" borderId="2" xfId="1640" applyFont="1" applyFill="1" applyBorder="1" applyAlignment="1">
      <alignment vertical="center" wrapText="1"/>
    </xf>
    <xf numFmtId="0" fontId="2" fillId="3" borderId="2" xfId="1659" applyFont="1" applyFill="1" applyBorder="1" applyAlignment="1">
      <alignment horizontal="center" vertical="center"/>
    </xf>
    <xf numFmtId="0" fontId="2" fillId="2" borderId="2" xfId="1640" applyFont="1" applyFill="1" applyBorder="1" applyAlignment="1">
      <alignment vertical="center" wrapText="1"/>
    </xf>
    <xf numFmtId="0" fontId="2" fillId="2" borderId="2" xfId="1659" applyFont="1" applyFill="1" applyBorder="1" applyAlignment="1">
      <alignment horizontal="center" vertical="center"/>
    </xf>
    <xf numFmtId="0" fontId="2" fillId="3" borderId="2" xfId="1632" applyFont="1" applyFill="1" applyBorder="1" applyAlignment="1">
      <alignment horizontal="center" vertical="center"/>
    </xf>
    <xf numFmtId="0" fontId="2" fillId="2" borderId="2" xfId="1632" applyFont="1" applyFill="1" applyBorder="1" applyAlignment="1">
      <alignment horizontal="center" vertical="center"/>
    </xf>
    <xf numFmtId="0" fontId="6" fillId="2" borderId="2" xfId="588" applyFill="1" applyBorder="1" applyAlignment="1">
      <alignment horizontal="center" vertical="center" wrapText="1"/>
    </xf>
    <xf numFmtId="0" fontId="1" fillId="3" borderId="2" xfId="588" applyFont="1" applyFill="1" applyBorder="1">
      <alignment vertical="center"/>
    </xf>
    <xf numFmtId="0" fontId="1" fillId="2" borderId="2" xfId="588" applyFont="1" applyFill="1" applyBorder="1">
      <alignment vertical="center"/>
    </xf>
  </cellXfs>
  <cellStyles count="1661">
    <cellStyle name="常规" xfId="0" builtinId="0"/>
    <cellStyle name="货币[0]" xfId="1" builtinId="7"/>
    <cellStyle name="常规 2 2 3 9" xfId="2"/>
    <cellStyle name="20% - 强调文字颜色 3" xfId="3" builtinId="38"/>
    <cellStyle name="输入" xfId="4" builtinId="20"/>
    <cellStyle name="常规 44" xfId="5"/>
    <cellStyle name="常规 39" xfId="6"/>
    <cellStyle name="货币" xfId="7" builtinId="4"/>
    <cellStyle name="常规 21 2 3" xfId="8"/>
    <cellStyle name="常规 16 2 3" xfId="9"/>
    <cellStyle name="常规 10 3" xfId="10"/>
    <cellStyle name="常规 3 14" xfId="11"/>
    <cellStyle name="常规 2 26" xfId="12"/>
    <cellStyle name="常规 2 31" xfId="13"/>
    <cellStyle name="千位分隔[0]" xfId="14" builtinId="6"/>
    <cellStyle name="常规 20 31" xfId="15"/>
    <cellStyle name="常规 20 26" xfId="16"/>
    <cellStyle name="常规 2 2 2 97" xfId="17"/>
    <cellStyle name="40% - 强调文字颜色 3" xfId="18" builtinId="39"/>
    <cellStyle name="差" xfId="19" builtinId="27"/>
    <cellStyle name="常规 7 3" xfId="20"/>
    <cellStyle name="千位分隔" xfId="21" builtinId="3"/>
    <cellStyle name="常规 4 13" xfId="22"/>
    <cellStyle name="60% - 强调文字颜色 3" xfId="23" builtinId="40"/>
    <cellStyle name="常规 2 2 3 63" xfId="24"/>
    <cellStyle name="常规 2 2 3 58" xfId="25"/>
    <cellStyle name="超链接" xfId="26" builtinId="8"/>
    <cellStyle name="常规 2 103 6" xfId="27"/>
    <cellStyle name="常规 2 56 3" xfId="28"/>
    <cellStyle name="常规 2 61 3" xfId="29"/>
    <cellStyle name="常规 20 64" xfId="30"/>
    <cellStyle name="常规 20 59" xfId="31"/>
    <cellStyle name="百分比" xfId="32" builtinId="5"/>
    <cellStyle name="已访问的超链接" xfId="33" builtinId="9"/>
    <cellStyle name="常规 6 13" xfId="34"/>
    <cellStyle name="注释" xfId="35" builtinId="10"/>
    <cellStyle name="常规 6" xfId="36"/>
    <cellStyle name="常规 14 3 2" xfId="37"/>
    <cellStyle name="常规 2 77 7" xfId="38"/>
    <cellStyle name="常规 2 82 7" xfId="39"/>
    <cellStyle name="常规 4 12" xfId="40"/>
    <cellStyle name="60% - 强调文字颜色 2" xfId="41" builtinId="36"/>
    <cellStyle name="标题 4" xfId="42" builtinId="19"/>
    <cellStyle name="常规 2 29 6" xfId="43"/>
    <cellStyle name="常规 6 5" xfId="44"/>
    <cellStyle name="警告文本" xfId="45" builtinId="11"/>
    <cellStyle name="常规 142" xfId="46"/>
    <cellStyle name="常规 137" xfId="47"/>
    <cellStyle name="常规 2 108 4" xfId="48"/>
    <cellStyle name="常规 21 62" xfId="49"/>
    <cellStyle name="常规 21 57" xfId="50"/>
    <cellStyle name="标题" xfId="51" builtinId="15"/>
    <cellStyle name="常规 10 11" xfId="52"/>
    <cellStyle name="常规 21 4" xfId="53"/>
    <cellStyle name="常规 16 4" xfId="54"/>
    <cellStyle name="常规 12" xfId="55"/>
    <cellStyle name="解释性文本" xfId="56" builtinId="53"/>
    <cellStyle name="常规 2 3 11" xfId="57"/>
    <cellStyle name="常规 45 7" xfId="58"/>
    <cellStyle name="标题 1" xfId="59" builtinId="16"/>
    <cellStyle name="常规 2 29 3" xfId="60"/>
    <cellStyle name="常规 2 34 3" xfId="61"/>
    <cellStyle name="标题 2" xfId="62" builtinId="17"/>
    <cellStyle name="常规 2 29 4" xfId="63"/>
    <cellStyle name="常规 2 77 6" xfId="64"/>
    <cellStyle name="常规 2 82 6" xfId="65"/>
    <cellStyle name="常规 4 11" xfId="66"/>
    <cellStyle name="60% - 强调文字颜色 1" xfId="67" builtinId="32"/>
    <cellStyle name="标题 3" xfId="68" builtinId="18"/>
    <cellStyle name="常规 2 29 5" xfId="69"/>
    <cellStyle name="常规 4 14" xfId="70"/>
    <cellStyle name="60% - 强调文字颜色 4" xfId="71" builtinId="44"/>
    <cellStyle name="常规 90" xfId="72"/>
    <cellStyle name="常规 85" xfId="73"/>
    <cellStyle name="输出" xfId="74" builtinId="21"/>
    <cellStyle name="计算" xfId="75" builtinId="22"/>
    <cellStyle name="常规 13 5" xfId="76"/>
    <cellStyle name="检查单元格" xfId="77" builtinId="23"/>
    <cellStyle name="20% - 强调文字颜色 6" xfId="78" builtinId="50"/>
    <cellStyle name="常规 2 2 2 5" xfId="79"/>
    <cellStyle name="强调文字颜色 2" xfId="80" builtinId="33"/>
    <cellStyle name="常规 2 79 5" xfId="81"/>
    <cellStyle name="常规 2 84 5" xfId="82"/>
    <cellStyle name="链接单元格" xfId="83" builtinId="24"/>
    <cellStyle name="常规 2 3 46" xfId="84"/>
    <cellStyle name="常规 2 3 51" xfId="85"/>
    <cellStyle name="常规 22 11" xfId="86"/>
    <cellStyle name="常规 10 5" xfId="87"/>
    <cellStyle name="汇总" xfId="88" builtinId="25"/>
    <cellStyle name="常规 2 85 3" xfId="89"/>
    <cellStyle name="常规 2 90 3" xfId="90"/>
    <cellStyle name="常规 20 8" xfId="91"/>
    <cellStyle name="常规 18 14" xfId="92"/>
    <cellStyle name="常规 15 8" xfId="93"/>
    <cellStyle name="常规 2 3 89" xfId="94"/>
    <cellStyle name="常规 2 3 94" xfId="95"/>
    <cellStyle name="好" xfId="96" builtinId="26"/>
    <cellStyle name="常规 2 3 26" xfId="97"/>
    <cellStyle name="常规 2 3 31" xfId="98"/>
    <cellStyle name="常规 2 58" xfId="99"/>
    <cellStyle name="常规 2 63" xfId="100"/>
    <cellStyle name="常规 10 2 4" xfId="101"/>
    <cellStyle name="常规 10 15" xfId="102"/>
    <cellStyle name="常规 2 86 3" xfId="103"/>
    <cellStyle name="常规 2 91 3" xfId="104"/>
    <cellStyle name="常规 21 8" xfId="105"/>
    <cellStyle name="常规 16 8" xfId="106"/>
    <cellStyle name="常规 21" xfId="107"/>
    <cellStyle name="常规 16" xfId="108"/>
    <cellStyle name="常规 2 96 6" xfId="109"/>
    <cellStyle name="适中" xfId="110" builtinId="28"/>
    <cellStyle name="20% - 强调文字颜色 5" xfId="111" builtinId="46"/>
    <cellStyle name="常规 2 2 2 4" xfId="112"/>
    <cellStyle name="强调文字颜色 1" xfId="113" builtinId="29"/>
    <cellStyle name="20% - 强调文字颜色 1" xfId="114" builtinId="30"/>
    <cellStyle name="常规 20 24" xfId="115"/>
    <cellStyle name="常规 20 19" xfId="116"/>
    <cellStyle name="常规 2 2 2 95" xfId="117"/>
    <cellStyle name="40% - 强调文字颜色 1" xfId="118" builtinId="31"/>
    <cellStyle name="20% - 强调文字颜色 2" xfId="119" builtinId="34"/>
    <cellStyle name="常规 20 30" xfId="120"/>
    <cellStyle name="常规 20 25" xfId="121"/>
    <cellStyle name="常规 2 2 2 96" xfId="122"/>
    <cellStyle name="40% - 强调文字颜色 2" xfId="123" builtinId="35"/>
    <cellStyle name="常规 2 2 2 6" xfId="124"/>
    <cellStyle name="强调文字颜色 3" xfId="125" builtinId="37"/>
    <cellStyle name="常规 2 2 2 7" xfId="126"/>
    <cellStyle name="强调文字颜色 4" xfId="127" builtinId="41"/>
    <cellStyle name="20% - 强调文字颜色 4" xfId="128" builtinId="42"/>
    <cellStyle name="40% - 强调文字颜色 4" xfId="129" builtinId="43"/>
    <cellStyle name="常规 11 10" xfId="130"/>
    <cellStyle name="常规 2 2 2 8" xfId="131"/>
    <cellStyle name="强调文字颜色 5" xfId="132" builtinId="45"/>
    <cellStyle name="40% - 强调文字颜色 5" xfId="133" builtinId="47"/>
    <cellStyle name="常规 11 11" xfId="134"/>
    <cellStyle name="常规 4 15" xfId="135"/>
    <cellStyle name="60% - 强调文字颜色 5" xfId="136" builtinId="48"/>
    <cellStyle name="常规 2 2 2 9" xfId="137"/>
    <cellStyle name="强调文字颜色 6" xfId="138" builtinId="49"/>
    <cellStyle name="常规 21 2" xfId="139"/>
    <cellStyle name="常规 16 2" xfId="140"/>
    <cellStyle name="常规 10" xfId="141"/>
    <cellStyle name="40% - 强调文字颜色 6" xfId="142" builtinId="51"/>
    <cellStyle name="常规 11 12" xfId="143"/>
    <cellStyle name="常规 21 2 2" xfId="144"/>
    <cellStyle name="常规 16 2 2" xfId="145"/>
    <cellStyle name="常规 10 2" xfId="146"/>
    <cellStyle name="60% - 强调文字颜色 6" xfId="147" builtinId="52"/>
    <cellStyle name="常规 10 10" xfId="148"/>
    <cellStyle name="常规 21 3" xfId="149"/>
    <cellStyle name="常规 16 3" xfId="150"/>
    <cellStyle name="常规 11" xfId="151"/>
    <cellStyle name="常规 10 12" xfId="152"/>
    <cellStyle name="常规 21 5" xfId="153"/>
    <cellStyle name="常规 16 5" xfId="154"/>
    <cellStyle name="常规 13" xfId="155"/>
    <cellStyle name="常规 10 2 2" xfId="156"/>
    <cellStyle name="常规 2 58 6" xfId="157"/>
    <cellStyle name="常规 2 63 6" xfId="158"/>
    <cellStyle name="常规 2 56" xfId="159"/>
    <cellStyle name="常规 2 61" xfId="160"/>
    <cellStyle name="常规 10 13" xfId="161"/>
    <cellStyle name="常规 21 6" xfId="162"/>
    <cellStyle name="常规 16 6" xfId="163"/>
    <cellStyle name="常规 14" xfId="164"/>
    <cellStyle name="常规 10 2 3" xfId="165"/>
    <cellStyle name="常规 2 58 7" xfId="166"/>
    <cellStyle name="常规 2 63 7" xfId="167"/>
    <cellStyle name="常规 2 57" xfId="168"/>
    <cellStyle name="常规 2 62" xfId="169"/>
    <cellStyle name="常规 10 14" xfId="170"/>
    <cellStyle name="常规 2 86 2" xfId="171"/>
    <cellStyle name="常规 2 91 2" xfId="172"/>
    <cellStyle name="常规 21 7" xfId="173"/>
    <cellStyle name="常规 16 7" xfId="174"/>
    <cellStyle name="常规 20" xfId="175"/>
    <cellStyle name="常规 15" xfId="176"/>
    <cellStyle name="常规 16 2 4" xfId="177"/>
    <cellStyle name="常规 22 10" xfId="178"/>
    <cellStyle name="常规 10 4" xfId="179"/>
    <cellStyle name="常规 22 12" xfId="180"/>
    <cellStyle name="常规 10 6" xfId="181"/>
    <cellStyle name="常规 2 75 2" xfId="182"/>
    <cellStyle name="常规 2 80 2" xfId="183"/>
    <cellStyle name="常规 22 13" xfId="184"/>
    <cellStyle name="常规 10 7" xfId="185"/>
    <cellStyle name="常规 2 75 3" xfId="186"/>
    <cellStyle name="常规 2 80 3" xfId="187"/>
    <cellStyle name="常规 22 14" xfId="188"/>
    <cellStyle name="常规 10 8" xfId="189"/>
    <cellStyle name="常规 2 75 4" xfId="190"/>
    <cellStyle name="常规 2 80 4" xfId="191"/>
    <cellStyle name="常规 10 9" xfId="192"/>
    <cellStyle name="常规 4 7" xfId="193"/>
    <cellStyle name="常规 102" xfId="194"/>
    <cellStyle name="常规 4 8" xfId="195"/>
    <cellStyle name="常规 103" xfId="196"/>
    <cellStyle name="常规 4 9" xfId="197"/>
    <cellStyle name="常规 104" xfId="198"/>
    <cellStyle name="常规 21 30" xfId="199"/>
    <cellStyle name="常规 21 25" xfId="200"/>
    <cellStyle name="常规 20 2 2" xfId="201"/>
    <cellStyle name="常规 15 2 2" xfId="202"/>
    <cellStyle name="常规 110" xfId="203"/>
    <cellStyle name="常规 105" xfId="204"/>
    <cellStyle name="常规 21 31" xfId="205"/>
    <cellStyle name="常规 21 26" xfId="206"/>
    <cellStyle name="常规 20 2 3" xfId="207"/>
    <cellStyle name="常规 15 2 3" xfId="208"/>
    <cellStyle name="常规 111" xfId="209"/>
    <cellStyle name="常规 106" xfId="210"/>
    <cellStyle name="常规 21 32" xfId="211"/>
    <cellStyle name="常规 21 27" xfId="212"/>
    <cellStyle name="常规 15 2 4" xfId="213"/>
    <cellStyle name="常规 112" xfId="214"/>
    <cellStyle name="常规 107" xfId="215"/>
    <cellStyle name="常规 113" xfId="216"/>
    <cellStyle name="常规 108" xfId="217"/>
    <cellStyle name="常规 114" xfId="218"/>
    <cellStyle name="常规 109" xfId="219"/>
    <cellStyle name="常规 11 13" xfId="220"/>
    <cellStyle name="常规 2 96 2" xfId="221"/>
    <cellStyle name="常规 11 14" xfId="222"/>
    <cellStyle name="常规 2 96 3" xfId="223"/>
    <cellStyle name="常规 11 15" xfId="224"/>
    <cellStyle name="常规 11 2" xfId="225"/>
    <cellStyle name="常规 11 2 2" xfId="226"/>
    <cellStyle name="常规 11 2 3" xfId="227"/>
    <cellStyle name="常规 11 2 4" xfId="228"/>
    <cellStyle name="常规 11 3" xfId="229"/>
    <cellStyle name="常规 11 4" xfId="230"/>
    <cellStyle name="常规 11 5" xfId="231"/>
    <cellStyle name="常规 11 6" xfId="232"/>
    <cellStyle name="常规 2 76 2" xfId="233"/>
    <cellStyle name="常规 2 81 2" xfId="234"/>
    <cellStyle name="常规 11 7" xfId="235"/>
    <cellStyle name="常规 2 76 3" xfId="236"/>
    <cellStyle name="常规 2 81 3" xfId="237"/>
    <cellStyle name="常规 11 8" xfId="238"/>
    <cellStyle name="常规 2 76 4" xfId="239"/>
    <cellStyle name="常规 2 81 4" xfId="240"/>
    <cellStyle name="常规 11 9" xfId="241"/>
    <cellStyle name="常规 36 6" xfId="242"/>
    <cellStyle name="常规 2 30 2" xfId="243"/>
    <cellStyle name="常规 120" xfId="244"/>
    <cellStyle name="常规 115" xfId="245"/>
    <cellStyle name="常规 36 7" xfId="246"/>
    <cellStyle name="常规 2 30 3" xfId="247"/>
    <cellStyle name="常规 121" xfId="248"/>
    <cellStyle name="常规 116" xfId="249"/>
    <cellStyle name="常规 2 30 4" xfId="250"/>
    <cellStyle name="常规 122" xfId="251"/>
    <cellStyle name="常规 117" xfId="252"/>
    <cellStyle name="常规 2 30 5" xfId="253"/>
    <cellStyle name="常规 123" xfId="254"/>
    <cellStyle name="常规 118" xfId="255"/>
    <cellStyle name="常规 2 30 6" xfId="256"/>
    <cellStyle name="常规 124" xfId="257"/>
    <cellStyle name="常规 119" xfId="258"/>
    <cellStyle name="常规 2 30 7" xfId="259"/>
    <cellStyle name="常规 130" xfId="260"/>
    <cellStyle name="常规 125" xfId="261"/>
    <cellStyle name="常规 2 30 8" xfId="262"/>
    <cellStyle name="常规 131" xfId="263"/>
    <cellStyle name="常规 126" xfId="264"/>
    <cellStyle name="常规 2 30 9" xfId="265"/>
    <cellStyle name="常规 132" xfId="266"/>
    <cellStyle name="常规 127" xfId="267"/>
    <cellStyle name="常规 133" xfId="268"/>
    <cellStyle name="常规 128" xfId="269"/>
    <cellStyle name="常规 134" xfId="270"/>
    <cellStyle name="常规 129" xfId="271"/>
    <cellStyle name="常规 13 10" xfId="272"/>
    <cellStyle name="常规 13 11" xfId="273"/>
    <cellStyle name="常规 13 12" xfId="274"/>
    <cellStyle name="常规 46 6" xfId="275"/>
    <cellStyle name="常规 2 35 2" xfId="276"/>
    <cellStyle name="常规 2 40 2" xfId="277"/>
    <cellStyle name="常规 13 13" xfId="278"/>
    <cellStyle name="常规 46 7" xfId="279"/>
    <cellStyle name="常规 2 35 3" xfId="280"/>
    <cellStyle name="常规 2 40 3" xfId="281"/>
    <cellStyle name="常规 13 14" xfId="282"/>
    <cellStyle name="常规 13 15" xfId="283"/>
    <cellStyle name="常规 13 2" xfId="284"/>
    <cellStyle name="常规 9 12" xfId="285"/>
    <cellStyle name="常规 13 2 2" xfId="286"/>
    <cellStyle name="常规 9 13" xfId="287"/>
    <cellStyle name="常规 13 2 3" xfId="288"/>
    <cellStyle name="常规 9 14" xfId="289"/>
    <cellStyle name="常规 13 2 4" xfId="290"/>
    <cellStyle name="常规 13 3" xfId="291"/>
    <cellStyle name="常规 13 4" xfId="292"/>
    <cellStyle name="常规 13 6" xfId="293"/>
    <cellStyle name="常规 2 78 2" xfId="294"/>
    <cellStyle name="常规 2 83 2" xfId="295"/>
    <cellStyle name="常规 13 7" xfId="296"/>
    <cellStyle name="常规 2 78 3" xfId="297"/>
    <cellStyle name="常规 2 83 3" xfId="298"/>
    <cellStyle name="常规 13 8" xfId="299"/>
    <cellStyle name="常规 2 78 4" xfId="300"/>
    <cellStyle name="常规 2 83 4" xfId="301"/>
    <cellStyle name="常规 13 9" xfId="302"/>
    <cellStyle name="常规 140" xfId="303"/>
    <cellStyle name="常规 135" xfId="304"/>
    <cellStyle name="常规 2 108 2" xfId="305"/>
    <cellStyle name="常规 141" xfId="306"/>
    <cellStyle name="常规 136" xfId="307"/>
    <cellStyle name="常规 2 108 3" xfId="308"/>
    <cellStyle name="常规 143" xfId="309"/>
    <cellStyle name="常规 138" xfId="310"/>
    <cellStyle name="常规 2 108 5" xfId="311"/>
    <cellStyle name="常规 144" xfId="312"/>
    <cellStyle name="常规 139" xfId="313"/>
    <cellStyle name="常规 2 108 6" xfId="314"/>
    <cellStyle name="常规 14 10" xfId="315"/>
    <cellStyle name="常规 14 11" xfId="316"/>
    <cellStyle name="常规 14 12" xfId="317"/>
    <cellStyle name="常规 2 45 2" xfId="318"/>
    <cellStyle name="常规 2 50 2" xfId="319"/>
    <cellStyle name="常规 14 13" xfId="320"/>
    <cellStyle name="常规 2 45 3" xfId="321"/>
    <cellStyle name="常规 2 50 3" xfId="322"/>
    <cellStyle name="常规 14 14" xfId="323"/>
    <cellStyle name="常规 14 15" xfId="324"/>
    <cellStyle name="常规 14 16" xfId="325"/>
    <cellStyle name="常规 14 17" xfId="326"/>
    <cellStyle name="常规 14 2" xfId="327"/>
    <cellStyle name="常规 2 3 28" xfId="328"/>
    <cellStyle name="常规 2 3 33" xfId="329"/>
    <cellStyle name="常规 14 2 2" xfId="330"/>
    <cellStyle name="常规 2 18" xfId="331"/>
    <cellStyle name="常规 2 23" xfId="332"/>
    <cellStyle name="常规 14 2 2 2" xfId="333"/>
    <cellStyle name="常规 2 19" xfId="334"/>
    <cellStyle name="常规 2 24" xfId="335"/>
    <cellStyle name="常规 14 2 2 3" xfId="336"/>
    <cellStyle name="常规 14 2 3" xfId="337"/>
    <cellStyle name="常规 14 2 4" xfId="338"/>
    <cellStyle name="常规 14 2 5" xfId="339"/>
    <cellStyle name="常规 2 103 2" xfId="340"/>
    <cellStyle name="常规 14 2 6" xfId="341"/>
    <cellStyle name="常规 2 103 3" xfId="342"/>
    <cellStyle name="常规 14 3" xfId="343"/>
    <cellStyle name="常规 2 3 29" xfId="344"/>
    <cellStyle name="常规 2 3 34" xfId="345"/>
    <cellStyle name="常规 14 4" xfId="346"/>
    <cellStyle name="常规 2 3 35" xfId="347"/>
    <cellStyle name="常规 2 3 40" xfId="348"/>
    <cellStyle name="常规 14 5" xfId="349"/>
    <cellStyle name="常规 2 3 36" xfId="350"/>
    <cellStyle name="常规 2 3 41" xfId="351"/>
    <cellStyle name="常规 14 6" xfId="352"/>
    <cellStyle name="常规 2 3 37" xfId="353"/>
    <cellStyle name="常规 2 3 42" xfId="354"/>
    <cellStyle name="常规 2 79 2" xfId="355"/>
    <cellStyle name="常规 2 84 2" xfId="356"/>
    <cellStyle name="常规 14 7" xfId="357"/>
    <cellStyle name="常规 2 3 38" xfId="358"/>
    <cellStyle name="常规 2 3 43" xfId="359"/>
    <cellStyle name="常规 2 79 3" xfId="360"/>
    <cellStyle name="常规 2 84 3" xfId="361"/>
    <cellStyle name="常规 14 8" xfId="362"/>
    <cellStyle name="常规 2 3 39" xfId="363"/>
    <cellStyle name="常规 2 3 44" xfId="364"/>
    <cellStyle name="常规 2 79 4" xfId="365"/>
    <cellStyle name="常规 2 84 4" xfId="366"/>
    <cellStyle name="常规 14 9" xfId="367"/>
    <cellStyle name="常规 2 3 45" xfId="368"/>
    <cellStyle name="常规 2 3 50" xfId="369"/>
    <cellStyle name="常规 20 10" xfId="370"/>
    <cellStyle name="常规 2 2 2 81" xfId="371"/>
    <cellStyle name="常规 2 2 2 76" xfId="372"/>
    <cellStyle name="常规 15 10" xfId="373"/>
    <cellStyle name="常规 2 102 2" xfId="374"/>
    <cellStyle name="常规 20 11" xfId="375"/>
    <cellStyle name="常规 2 2 2 82" xfId="376"/>
    <cellStyle name="常规 2 2 2 77" xfId="377"/>
    <cellStyle name="常规 15 11" xfId="378"/>
    <cellStyle name="常规 2 102 3" xfId="379"/>
    <cellStyle name="常规 20 12" xfId="380"/>
    <cellStyle name="常规 2 2 2 83" xfId="381"/>
    <cellStyle name="常规 2 2 2 78" xfId="382"/>
    <cellStyle name="常规 15 12" xfId="383"/>
    <cellStyle name="常规 2 102 4" xfId="384"/>
    <cellStyle name="常规 2 55 2" xfId="385"/>
    <cellStyle name="常规 2 60 2" xfId="386"/>
    <cellStyle name="常规 20 13" xfId="387"/>
    <cellStyle name="常规 2 2 2 84" xfId="388"/>
    <cellStyle name="常规 2 2 2 79" xfId="389"/>
    <cellStyle name="常规 15 13" xfId="390"/>
    <cellStyle name="常规 2 102 5" xfId="391"/>
    <cellStyle name="常规 2 55 3" xfId="392"/>
    <cellStyle name="常规 2 60 3" xfId="393"/>
    <cellStyle name="常规 20 14" xfId="394"/>
    <cellStyle name="常规 2 2 2 90" xfId="395"/>
    <cellStyle name="常规 2 2 2 85" xfId="396"/>
    <cellStyle name="常规 15 14" xfId="397"/>
    <cellStyle name="常规 2 102 6" xfId="398"/>
    <cellStyle name="常规 2 60 4" xfId="399"/>
    <cellStyle name="常规 20 20" xfId="400"/>
    <cellStyle name="常规 20 15" xfId="401"/>
    <cellStyle name="常规 2 2 2 91" xfId="402"/>
    <cellStyle name="常规 2 2 2 86" xfId="403"/>
    <cellStyle name="常规 15 15" xfId="404"/>
    <cellStyle name="常规 2 102 7" xfId="405"/>
    <cellStyle name="常规 2 30 12" xfId="406"/>
    <cellStyle name="常规 20 2" xfId="407"/>
    <cellStyle name="常规 15 2" xfId="408"/>
    <cellStyle name="常规 2 3 78" xfId="409"/>
    <cellStyle name="常规 2 3 83" xfId="410"/>
    <cellStyle name="常规 2 30 13" xfId="411"/>
    <cellStyle name="常规 20 3" xfId="412"/>
    <cellStyle name="常规 15 3" xfId="413"/>
    <cellStyle name="常规 2 3 79" xfId="414"/>
    <cellStyle name="常规 2 3 84" xfId="415"/>
    <cellStyle name="常规 20 4" xfId="416"/>
    <cellStyle name="常规 18 10" xfId="417"/>
    <cellStyle name="常规 15 4" xfId="418"/>
    <cellStyle name="常规 2 3 85" xfId="419"/>
    <cellStyle name="常规 2 3 90" xfId="420"/>
    <cellStyle name="常规 20 5" xfId="421"/>
    <cellStyle name="常规 18 11" xfId="422"/>
    <cellStyle name="常规 15 5" xfId="423"/>
    <cellStyle name="常规 2 3 86" xfId="424"/>
    <cellStyle name="常规 2 3 91" xfId="425"/>
    <cellStyle name="常规 20 6" xfId="426"/>
    <cellStyle name="常规 18 12" xfId="427"/>
    <cellStyle name="常规 15 6" xfId="428"/>
    <cellStyle name="常规 2 3 87" xfId="429"/>
    <cellStyle name="常规 2 3 92" xfId="430"/>
    <cellStyle name="常规 2 85 2" xfId="431"/>
    <cellStyle name="常规 2 90 2" xfId="432"/>
    <cellStyle name="常规 20 7" xfId="433"/>
    <cellStyle name="常规 18 13" xfId="434"/>
    <cellStyle name="常规 15 7" xfId="435"/>
    <cellStyle name="常规 2 3 88" xfId="436"/>
    <cellStyle name="常规 2 3 93" xfId="437"/>
    <cellStyle name="常规 2 85 4" xfId="438"/>
    <cellStyle name="常规 2 90 4" xfId="439"/>
    <cellStyle name="常规 20 9" xfId="440"/>
    <cellStyle name="常规 18 15" xfId="441"/>
    <cellStyle name="常规 15 9" xfId="442"/>
    <cellStyle name="常规 2 3 95" xfId="443"/>
    <cellStyle name="常规 21 10" xfId="444"/>
    <cellStyle name="常规 2 2 3 81" xfId="445"/>
    <cellStyle name="常规 2 2 3 76" xfId="446"/>
    <cellStyle name="常规 16 10" xfId="447"/>
    <cellStyle name="常规 2 107 2" xfId="448"/>
    <cellStyle name="常规 21 11" xfId="449"/>
    <cellStyle name="常规 2 2 3 82" xfId="450"/>
    <cellStyle name="常规 2 2 3 77" xfId="451"/>
    <cellStyle name="常规 16 11" xfId="452"/>
    <cellStyle name="常规 2 107 3" xfId="453"/>
    <cellStyle name="常规 21 12" xfId="454"/>
    <cellStyle name="常规 2 2 3 83" xfId="455"/>
    <cellStyle name="常规 2 2 3 78" xfId="456"/>
    <cellStyle name="常规 16 12" xfId="457"/>
    <cellStyle name="常规 2 107 4" xfId="458"/>
    <cellStyle name="常规 2 65 2" xfId="459"/>
    <cellStyle name="常规 2 70 2" xfId="460"/>
    <cellStyle name="常规 21 13" xfId="461"/>
    <cellStyle name="常规 2 2 3 79" xfId="462"/>
    <cellStyle name="常规 16 13" xfId="463"/>
    <cellStyle name="常规 2 2 3 84" xfId="464"/>
    <cellStyle name="常规 2 107 5" xfId="465"/>
    <cellStyle name="常规 2 107 6" xfId="466"/>
    <cellStyle name="常规 2 65 3" xfId="467"/>
    <cellStyle name="常规 2 70 3" xfId="468"/>
    <cellStyle name="常规 21 14" xfId="469"/>
    <cellStyle name="常规 16 14" xfId="470"/>
    <cellStyle name="常规 2 2 3 85" xfId="471"/>
    <cellStyle name="常规 2 2 3 90" xfId="472"/>
    <cellStyle name="常规 2 107 7" xfId="473"/>
    <cellStyle name="常规 2 65 4" xfId="474"/>
    <cellStyle name="常规 2 70 4" xfId="475"/>
    <cellStyle name="常规 21 20" xfId="476"/>
    <cellStyle name="常规 21 15" xfId="477"/>
    <cellStyle name="常规 16 15" xfId="478"/>
    <cellStyle name="常规 2 2 3 86" xfId="479"/>
    <cellStyle name="常规 2 2 3 91" xfId="480"/>
    <cellStyle name="常规 22" xfId="481"/>
    <cellStyle name="常规 17" xfId="482"/>
    <cellStyle name="常规 2 86 4" xfId="483"/>
    <cellStyle name="常规 2 91 4" xfId="484"/>
    <cellStyle name="常规 21 9" xfId="485"/>
    <cellStyle name="常规 16 9" xfId="486"/>
    <cellStyle name="常规 23" xfId="487"/>
    <cellStyle name="常规 18" xfId="488"/>
    <cellStyle name="常规 23 2" xfId="489"/>
    <cellStyle name="常规 18 2" xfId="490"/>
    <cellStyle name="常规 24 3" xfId="491"/>
    <cellStyle name="常规 2 111" xfId="492"/>
    <cellStyle name="常规 2 106" xfId="493"/>
    <cellStyle name="常规 19 3" xfId="494"/>
    <cellStyle name="常规 18 2 2" xfId="495"/>
    <cellStyle name="常规 24 4" xfId="496"/>
    <cellStyle name="常规 2 112" xfId="497"/>
    <cellStyle name="常规 2 107" xfId="498"/>
    <cellStyle name="常规 19 4" xfId="499"/>
    <cellStyle name="常规 18 2 3" xfId="500"/>
    <cellStyle name="常规 2 2 2 10" xfId="501"/>
    <cellStyle name="常规 18 2 4" xfId="502"/>
    <cellStyle name="常规 24 5" xfId="503"/>
    <cellStyle name="常规 2 113" xfId="504"/>
    <cellStyle name="常规 2 108" xfId="505"/>
    <cellStyle name="常规 19 5" xfId="506"/>
    <cellStyle name="常规 23 3" xfId="507"/>
    <cellStyle name="常规 18 3" xfId="508"/>
    <cellStyle name="常规 23 4" xfId="509"/>
    <cellStyle name="常规 18 4" xfId="510"/>
    <cellStyle name="常规 23 5" xfId="511"/>
    <cellStyle name="常规 18 5" xfId="512"/>
    <cellStyle name="常规 23 6" xfId="513"/>
    <cellStyle name="常规 18 6" xfId="514"/>
    <cellStyle name="常规 2 93 2" xfId="515"/>
    <cellStyle name="常规 2 88 2" xfId="516"/>
    <cellStyle name="常规 23 7" xfId="517"/>
    <cellStyle name="常规 18 7" xfId="518"/>
    <cellStyle name="常规 2 93 3" xfId="519"/>
    <cellStyle name="常规 2 88 3" xfId="520"/>
    <cellStyle name="常规 18 8" xfId="521"/>
    <cellStyle name="常规 2 93 4" xfId="522"/>
    <cellStyle name="常规 2 88 4" xfId="523"/>
    <cellStyle name="常规 18 9" xfId="524"/>
    <cellStyle name="常规 24" xfId="525"/>
    <cellStyle name="常规 19" xfId="526"/>
    <cellStyle name="常规 2 2 2 54" xfId="527"/>
    <cellStyle name="常规 2 2 2 49" xfId="528"/>
    <cellStyle name="常规 30 4" xfId="529"/>
    <cellStyle name="常规 25 4" xfId="530"/>
    <cellStyle name="常规 19 10" xfId="531"/>
    <cellStyle name="常规 2 2 2 60" xfId="532"/>
    <cellStyle name="常规 2 2 2 55" xfId="533"/>
    <cellStyle name="常规 30 5" xfId="534"/>
    <cellStyle name="常规 25 5" xfId="535"/>
    <cellStyle name="常规 19 11" xfId="536"/>
    <cellStyle name="常规 2 2 2 61" xfId="537"/>
    <cellStyle name="常规 2 2 2 56" xfId="538"/>
    <cellStyle name="常规 30 6" xfId="539"/>
    <cellStyle name="常规 25 6" xfId="540"/>
    <cellStyle name="常规 19 12" xfId="541"/>
    <cellStyle name="常规 2 2 2 62" xfId="542"/>
    <cellStyle name="常规 2 2 2 57" xfId="543"/>
    <cellStyle name="常规 30 7" xfId="544"/>
    <cellStyle name="常规 25 7" xfId="545"/>
    <cellStyle name="常规 19 13" xfId="546"/>
    <cellStyle name="常规 2 2 2 63" xfId="547"/>
    <cellStyle name="常规 2 2 2 58" xfId="548"/>
    <cellStyle name="常规 19 14" xfId="549"/>
    <cellStyle name="常规 2 2 2 64" xfId="550"/>
    <cellStyle name="常规 2 2 2 59" xfId="551"/>
    <cellStyle name="常规 19 15" xfId="552"/>
    <cellStyle name="常规 24 2" xfId="553"/>
    <cellStyle name="常规 2 110" xfId="554"/>
    <cellStyle name="常规 2 105" xfId="555"/>
    <cellStyle name="常规 19 2" xfId="556"/>
    <cellStyle name="常规 2 105 2" xfId="557"/>
    <cellStyle name="常规 19 2 2" xfId="558"/>
    <cellStyle name="常规 2 105 3" xfId="559"/>
    <cellStyle name="常规 19 2 3" xfId="560"/>
    <cellStyle name="常规 2 105 4" xfId="561"/>
    <cellStyle name="常规 19 2 4" xfId="562"/>
    <cellStyle name="常规 2 2" xfId="563"/>
    <cellStyle name="常规 2 2 2 11" xfId="564"/>
    <cellStyle name="常规 24 6" xfId="565"/>
    <cellStyle name="常规 2 114" xfId="566"/>
    <cellStyle name="常规 2 109" xfId="567"/>
    <cellStyle name="常规 19 6" xfId="568"/>
    <cellStyle name="常规 2 2 2 12" xfId="569"/>
    <cellStyle name="常规 2 94 2" xfId="570"/>
    <cellStyle name="常规 2 89 2" xfId="571"/>
    <cellStyle name="常规 24 7" xfId="572"/>
    <cellStyle name="常规 2 120" xfId="573"/>
    <cellStyle name="常规 2 115" xfId="574"/>
    <cellStyle name="常规 19 7" xfId="575"/>
    <cellStyle name="常规 2 2 2 13" xfId="576"/>
    <cellStyle name="常规 2 94 3" xfId="577"/>
    <cellStyle name="常规 2 89 3" xfId="578"/>
    <cellStyle name="常规 2 121" xfId="579"/>
    <cellStyle name="常规 2 116" xfId="580"/>
    <cellStyle name="常规 19 8" xfId="581"/>
    <cellStyle name="常规 2 2 2 14" xfId="582"/>
    <cellStyle name="常规 2 94 4" xfId="583"/>
    <cellStyle name="常规 2 89 4" xfId="584"/>
    <cellStyle name="常规 2 117" xfId="585"/>
    <cellStyle name="常规 19 9" xfId="586"/>
    <cellStyle name="常规 2 97 4" xfId="587"/>
    <cellStyle name="常规 2" xfId="588"/>
    <cellStyle name="常规 2 57 5" xfId="589"/>
    <cellStyle name="常规 2 62 5" xfId="590"/>
    <cellStyle name="常规 2 10" xfId="591"/>
    <cellStyle name="常规 2 100" xfId="592"/>
    <cellStyle name="常规 2 100 2" xfId="593"/>
    <cellStyle name="常规 2 100 3" xfId="594"/>
    <cellStyle name="常规 2 100 4" xfId="595"/>
    <cellStyle name="常规 2 100 5" xfId="596"/>
    <cellStyle name="常规 2 100 6" xfId="597"/>
    <cellStyle name="常规 2 100 7" xfId="598"/>
    <cellStyle name="常规 2 101" xfId="599"/>
    <cellStyle name="常规 2 2 2 31" xfId="600"/>
    <cellStyle name="常规 2 2 2 26" xfId="601"/>
    <cellStyle name="常规 2 101 2" xfId="602"/>
    <cellStyle name="常规 2 2 2 32" xfId="603"/>
    <cellStyle name="常规 2 2 2 27" xfId="604"/>
    <cellStyle name="常规 2 101 3" xfId="605"/>
    <cellStyle name="常规 2 2 2 33" xfId="606"/>
    <cellStyle name="常规 2 2 2 28" xfId="607"/>
    <cellStyle name="常规 2 101 4" xfId="608"/>
    <cellStyle name="常规 2 49 2" xfId="609"/>
    <cellStyle name="常规 2 54 2" xfId="610"/>
    <cellStyle name="常规 2 2 2 34" xfId="611"/>
    <cellStyle name="常规 2 2 2 29" xfId="612"/>
    <cellStyle name="常规 2 101 5" xfId="613"/>
    <cellStyle name="常规 2 49 3" xfId="614"/>
    <cellStyle name="常规 2 54 3" xfId="615"/>
    <cellStyle name="常规 2 2 2 40" xfId="616"/>
    <cellStyle name="常规 2 2 2 35" xfId="617"/>
    <cellStyle name="常规 2 101 6" xfId="618"/>
    <cellStyle name="常规 2 2 2 41" xfId="619"/>
    <cellStyle name="常规 2 2 2 36" xfId="620"/>
    <cellStyle name="常规 2 101 7" xfId="621"/>
    <cellStyle name="常规 2 102" xfId="622"/>
    <cellStyle name="常规 2 103" xfId="623"/>
    <cellStyle name="常规 2 103 4" xfId="624"/>
    <cellStyle name="常规 2 103 5" xfId="625"/>
    <cellStyle name="常规 2 103 7" xfId="626"/>
    <cellStyle name="常规 2 104" xfId="627"/>
    <cellStyle name="常规 2 104 2" xfId="628"/>
    <cellStyle name="常规 2 104 3" xfId="629"/>
    <cellStyle name="常规 2 104 4" xfId="630"/>
    <cellStyle name="常规 2 104 5" xfId="631"/>
    <cellStyle name="常规 2 104 6" xfId="632"/>
    <cellStyle name="常规 2 104 7" xfId="633"/>
    <cellStyle name="常规 2 3" xfId="634"/>
    <cellStyle name="常规 2 105 5" xfId="635"/>
    <cellStyle name="常规 2 4" xfId="636"/>
    <cellStyle name="常规 2 105 6" xfId="637"/>
    <cellStyle name="常规 2 5" xfId="638"/>
    <cellStyle name="常规 2 105 7" xfId="639"/>
    <cellStyle name="常规 2 94" xfId="640"/>
    <cellStyle name="常规 2 2 3 31" xfId="641"/>
    <cellStyle name="常规 2 2 3 26" xfId="642"/>
    <cellStyle name="常规 2 89" xfId="643"/>
    <cellStyle name="常规 2 106 2" xfId="644"/>
    <cellStyle name="常规 2 95" xfId="645"/>
    <cellStyle name="常规 2 2 3 32" xfId="646"/>
    <cellStyle name="常规 2 2 3 27" xfId="647"/>
    <cellStyle name="常规 2 106 3" xfId="648"/>
    <cellStyle name="常规 2 96" xfId="649"/>
    <cellStyle name="常规 2 2 3 33" xfId="650"/>
    <cellStyle name="常规 2 2 3 28" xfId="651"/>
    <cellStyle name="常规 2 106 4" xfId="652"/>
    <cellStyle name="常规 2 59 2" xfId="653"/>
    <cellStyle name="常规 2 64 2" xfId="654"/>
    <cellStyle name="常规 2 97" xfId="655"/>
    <cellStyle name="常规 2 2 3 34" xfId="656"/>
    <cellStyle name="常规 2 2 3 29" xfId="657"/>
    <cellStyle name="常规 2 106 5" xfId="658"/>
    <cellStyle name="常规 2 59 3" xfId="659"/>
    <cellStyle name="常规 2 64 3" xfId="660"/>
    <cellStyle name="常规 2 98" xfId="661"/>
    <cellStyle name="常规 2 2 3 40" xfId="662"/>
    <cellStyle name="常规 2 2 3 35" xfId="663"/>
    <cellStyle name="常规 2 106 6" xfId="664"/>
    <cellStyle name="常规 2 59 4" xfId="665"/>
    <cellStyle name="常规 2 64 4" xfId="666"/>
    <cellStyle name="常规 2 99" xfId="667"/>
    <cellStyle name="常规 2 2 3 41" xfId="668"/>
    <cellStyle name="常规 2 2 3 36" xfId="669"/>
    <cellStyle name="常规 2 106 7" xfId="670"/>
    <cellStyle name="常规 2 108 7" xfId="671"/>
    <cellStyle name="常规 2 57 6" xfId="672"/>
    <cellStyle name="常规 2 62 6" xfId="673"/>
    <cellStyle name="常规 2 11" xfId="674"/>
    <cellStyle name="常规 2 2 2 20" xfId="675"/>
    <cellStyle name="常规 2 2 2 15" xfId="676"/>
    <cellStyle name="常规 2 94 5" xfId="677"/>
    <cellStyle name="常规 2 89 5" xfId="678"/>
    <cellStyle name="常规 2 118" xfId="679"/>
    <cellStyle name="常规 2 2 2 21" xfId="680"/>
    <cellStyle name="常规 2 2 2 16" xfId="681"/>
    <cellStyle name="常规 2 94 6" xfId="682"/>
    <cellStyle name="常规 2 89 6" xfId="683"/>
    <cellStyle name="常规 2 119" xfId="684"/>
    <cellStyle name="常规 2 57 7" xfId="685"/>
    <cellStyle name="常规 2 62 7" xfId="686"/>
    <cellStyle name="常规 2 12" xfId="687"/>
    <cellStyle name="常规 2 13" xfId="688"/>
    <cellStyle name="常规 2 14" xfId="689"/>
    <cellStyle name="常规 2 15" xfId="690"/>
    <cellStyle name="常规 2 20" xfId="691"/>
    <cellStyle name="常规 2 16" xfId="692"/>
    <cellStyle name="常规 2 21" xfId="693"/>
    <cellStyle name="常规 2 17" xfId="694"/>
    <cellStyle name="常规 2 22" xfId="695"/>
    <cellStyle name="常规 2 2 2" xfId="696"/>
    <cellStyle name="常规 2 2 2 22" xfId="697"/>
    <cellStyle name="常规 2 2 2 17" xfId="698"/>
    <cellStyle name="常规 2 2 2 23" xfId="699"/>
    <cellStyle name="常规 2 2 2 18" xfId="700"/>
    <cellStyle name="常规 2 2 2 24" xfId="701"/>
    <cellStyle name="常规 2 2 2 19" xfId="702"/>
    <cellStyle name="常规 2 2 2 2" xfId="703"/>
    <cellStyle name="常规 2 2 2 30" xfId="704"/>
    <cellStyle name="常规 2 2 2 25" xfId="705"/>
    <cellStyle name="常规 2 2 2 3" xfId="706"/>
    <cellStyle name="常规 2 2 2 42" xfId="707"/>
    <cellStyle name="常规 2 2 2 37" xfId="708"/>
    <cellStyle name="常规 2 2 2 43" xfId="709"/>
    <cellStyle name="常规 2 2 2 38" xfId="710"/>
    <cellStyle name="常规 2 2 2 44" xfId="711"/>
    <cellStyle name="常规 2 2 2 39" xfId="712"/>
    <cellStyle name="常规 2 2 2 50" xfId="713"/>
    <cellStyle name="常规 2 2 2 45" xfId="714"/>
    <cellStyle name="常规 2 2 2 51" xfId="715"/>
    <cellStyle name="常规 2 2 2 46" xfId="716"/>
    <cellStyle name="常规 2 2 2 52" xfId="717"/>
    <cellStyle name="常规 2 2 2 47" xfId="718"/>
    <cellStyle name="常规 2 2 2 53" xfId="719"/>
    <cellStyle name="常规 2 2 2 48" xfId="720"/>
    <cellStyle name="常规 2 2 2 70" xfId="721"/>
    <cellStyle name="常规 2 2 2 65" xfId="722"/>
    <cellStyle name="常规 2 2 2 71" xfId="723"/>
    <cellStyle name="常规 2 2 2 66" xfId="724"/>
    <cellStyle name="常规 2 2 2 72" xfId="725"/>
    <cellStyle name="常规 2 2 2 67" xfId="726"/>
    <cellStyle name="常规 2 2 2 73" xfId="727"/>
    <cellStyle name="常规 2 2 2 68" xfId="728"/>
    <cellStyle name="常规 2 2 2 74" xfId="729"/>
    <cellStyle name="常规 2 2 2 69" xfId="730"/>
    <cellStyle name="常规 2 2 2 80" xfId="731"/>
    <cellStyle name="常规 2 2 2 75" xfId="732"/>
    <cellStyle name="常规 2 60 5" xfId="733"/>
    <cellStyle name="常规 20 21" xfId="734"/>
    <cellStyle name="常规 20 16" xfId="735"/>
    <cellStyle name="常规 2 2 2 92" xfId="736"/>
    <cellStyle name="常规 2 2 2 87" xfId="737"/>
    <cellStyle name="常规 2 60 6" xfId="738"/>
    <cellStyle name="常规 20 22" xfId="739"/>
    <cellStyle name="常规 20 17" xfId="740"/>
    <cellStyle name="常规 2 2 2 93" xfId="741"/>
    <cellStyle name="常规 2 2 2 88" xfId="742"/>
    <cellStyle name="常规 2 60 7" xfId="743"/>
    <cellStyle name="常规 20 23" xfId="744"/>
    <cellStyle name="常规 20 18" xfId="745"/>
    <cellStyle name="常规 2 2 2 94" xfId="746"/>
    <cellStyle name="常规 2 2 2 89" xfId="747"/>
    <cellStyle name="常规 2 2 3" xfId="748"/>
    <cellStyle name="常规 2 2 3 10" xfId="749"/>
    <cellStyle name="常规 2 68" xfId="750"/>
    <cellStyle name="常规 2 73" xfId="751"/>
    <cellStyle name="常规 2 2 3 11" xfId="752"/>
    <cellStyle name="常规 2 69" xfId="753"/>
    <cellStyle name="常规 2 74" xfId="754"/>
    <cellStyle name="常规 2 2 3 12" xfId="755"/>
    <cellStyle name="常规 2 75" xfId="756"/>
    <cellStyle name="常规 2 80" xfId="757"/>
    <cellStyle name="常规 2 2 3 13" xfId="758"/>
    <cellStyle name="常规 2 76" xfId="759"/>
    <cellStyle name="常规 2 81" xfId="760"/>
    <cellStyle name="常规 2 2 3 14" xfId="761"/>
    <cellStyle name="常规 2 77" xfId="762"/>
    <cellStyle name="常规 2 82" xfId="763"/>
    <cellStyle name="常规 2 2 3 20" xfId="764"/>
    <cellStyle name="常规 2 2 3 15" xfId="765"/>
    <cellStyle name="常规 2 78" xfId="766"/>
    <cellStyle name="常规 2 83" xfId="767"/>
    <cellStyle name="常规 2 2 3 21" xfId="768"/>
    <cellStyle name="常规 2 2 3 16" xfId="769"/>
    <cellStyle name="常规 2 79" xfId="770"/>
    <cellStyle name="常规 2 84" xfId="771"/>
    <cellStyle name="常规 2 2 3 22" xfId="772"/>
    <cellStyle name="常规 2 2 3 17" xfId="773"/>
    <cellStyle name="常规 2 85" xfId="774"/>
    <cellStyle name="常规 2 90" xfId="775"/>
    <cellStyle name="常规 2 2 3 23" xfId="776"/>
    <cellStyle name="常规 2 2 3 18" xfId="777"/>
    <cellStyle name="常规 2 86" xfId="778"/>
    <cellStyle name="常规 2 91" xfId="779"/>
    <cellStyle name="常规 2 92" xfId="780"/>
    <cellStyle name="常规 2 2 3 24" xfId="781"/>
    <cellStyle name="常规 2 2 3 19" xfId="782"/>
    <cellStyle name="常规 2 87" xfId="783"/>
    <cellStyle name="常规 2 2 3 2" xfId="784"/>
    <cellStyle name="常规 2 93" xfId="785"/>
    <cellStyle name="常规 2 2 3 30" xfId="786"/>
    <cellStyle name="常规 2 2 3 25" xfId="787"/>
    <cellStyle name="常规 2 88" xfId="788"/>
    <cellStyle name="常规 2 2 3 3" xfId="789"/>
    <cellStyle name="常规 2 59 5" xfId="790"/>
    <cellStyle name="常规 2 64 5" xfId="791"/>
    <cellStyle name="常规 2 2 3 42" xfId="792"/>
    <cellStyle name="常规 2 2 3 37" xfId="793"/>
    <cellStyle name="常规 2 59 6" xfId="794"/>
    <cellStyle name="常规 2 64 6" xfId="795"/>
    <cellStyle name="常规 2 2 3 43" xfId="796"/>
    <cellStyle name="常规 2 2 3 38" xfId="797"/>
    <cellStyle name="常规 2 59 7" xfId="798"/>
    <cellStyle name="常规 2 64 7" xfId="799"/>
    <cellStyle name="常规 2 2 3 44" xfId="800"/>
    <cellStyle name="常规 2 2 3 39" xfId="801"/>
    <cellStyle name="常规 2 2 3 4" xfId="802"/>
    <cellStyle name="常规 2 2 3 50" xfId="803"/>
    <cellStyle name="常规 2 2 3 45" xfId="804"/>
    <cellStyle name="常规 2 2 3 51" xfId="805"/>
    <cellStyle name="常规 2 2 3 46" xfId="806"/>
    <cellStyle name="常规 2 2 3 52" xfId="807"/>
    <cellStyle name="常规 2 2 3 47" xfId="808"/>
    <cellStyle name="常规 2 2 3 53" xfId="809"/>
    <cellStyle name="常规 2 2 3 48" xfId="810"/>
    <cellStyle name="常规 2 2 3 54" xfId="811"/>
    <cellStyle name="常规 2 2 3 49" xfId="812"/>
    <cellStyle name="常规 2 2 3 5" xfId="813"/>
    <cellStyle name="常规 2 2 3 60" xfId="814"/>
    <cellStyle name="常规 2 2 3 55" xfId="815"/>
    <cellStyle name="常规 2 2 3 61" xfId="816"/>
    <cellStyle name="常规 2 2 3 56" xfId="817"/>
    <cellStyle name="常规 2 2 3 62" xfId="818"/>
    <cellStyle name="常规 2 2 3 57" xfId="819"/>
    <cellStyle name="常规 2 2 3 64" xfId="820"/>
    <cellStyle name="常规 2 2 3 59" xfId="821"/>
    <cellStyle name="常规 2 2 3 6" xfId="822"/>
    <cellStyle name="常规 2 2 3 70" xfId="823"/>
    <cellStyle name="常规 2 2 3 65" xfId="824"/>
    <cellStyle name="常规 2 2 3 71" xfId="825"/>
    <cellStyle name="常规 2 2 3 66" xfId="826"/>
    <cellStyle name="常规 2 2 3 72" xfId="827"/>
    <cellStyle name="常规 2 2 3 67" xfId="828"/>
    <cellStyle name="常规 2 2 3 73" xfId="829"/>
    <cellStyle name="常规 2 2 3 68" xfId="830"/>
    <cellStyle name="常规 2 2 3 74" xfId="831"/>
    <cellStyle name="常规 2 2 3 69" xfId="832"/>
    <cellStyle name="常规 2 2 3 7" xfId="833"/>
    <cellStyle name="常规 2 2 3 80" xfId="834"/>
    <cellStyle name="常规 2 2 3 75" xfId="835"/>
    <cellStyle name="常规 2 2 3 8" xfId="836"/>
    <cellStyle name="常规 2 65 5" xfId="837"/>
    <cellStyle name="常规 2 70 5" xfId="838"/>
    <cellStyle name="常规 21 21" xfId="839"/>
    <cellStyle name="常规 21 16" xfId="840"/>
    <cellStyle name="常规 2 2 3 87" xfId="841"/>
    <cellStyle name="常规 2 2 3 92" xfId="842"/>
    <cellStyle name="常规 2 65 6" xfId="843"/>
    <cellStyle name="常规 2 70 6" xfId="844"/>
    <cellStyle name="常规 21 22" xfId="845"/>
    <cellStyle name="常规 21 17" xfId="846"/>
    <cellStyle name="常规 2 2 3 88" xfId="847"/>
    <cellStyle name="常规 2 2 3 93" xfId="848"/>
    <cellStyle name="常规 2 65 7" xfId="849"/>
    <cellStyle name="常规 2 70 7" xfId="850"/>
    <cellStyle name="常规 21 23" xfId="851"/>
    <cellStyle name="常规 21 18" xfId="852"/>
    <cellStyle name="常规 2 2 3 89" xfId="853"/>
    <cellStyle name="常规 2 2 3 94" xfId="854"/>
    <cellStyle name="常规 21 24" xfId="855"/>
    <cellStyle name="常规 21 19" xfId="856"/>
    <cellStyle name="常规 2 2 3 95" xfId="857"/>
    <cellStyle name="常规 2 25" xfId="858"/>
    <cellStyle name="常规 2 30" xfId="859"/>
    <cellStyle name="常规 2 27" xfId="860"/>
    <cellStyle name="常规 2 32" xfId="861"/>
    <cellStyle name="常规 2 28" xfId="862"/>
    <cellStyle name="常规 2 33" xfId="863"/>
    <cellStyle name="常规 2 29" xfId="864"/>
    <cellStyle name="常规 2 34" xfId="865"/>
    <cellStyle name="常规 2 29 10" xfId="866"/>
    <cellStyle name="常规 2 29 11" xfId="867"/>
    <cellStyle name="常规 2 29 12" xfId="868"/>
    <cellStyle name="常规 2 29 13" xfId="869"/>
    <cellStyle name="常规 45 6" xfId="870"/>
    <cellStyle name="常规 2 29 2" xfId="871"/>
    <cellStyle name="常规 2 34 2" xfId="872"/>
    <cellStyle name="常规 2 29 7" xfId="873"/>
    <cellStyle name="常规 2 29 8" xfId="874"/>
    <cellStyle name="常规 2 29 9" xfId="875"/>
    <cellStyle name="常规 2 3 10" xfId="876"/>
    <cellStyle name="常规 2 3 100" xfId="877"/>
    <cellStyle name="常规 2 3 101" xfId="878"/>
    <cellStyle name="常规 2 3 102" xfId="879"/>
    <cellStyle name="常规 2 3 103" xfId="880"/>
    <cellStyle name="常规 2 3 104" xfId="881"/>
    <cellStyle name="常规 2 3 105" xfId="882"/>
    <cellStyle name="常规 2 3 110" xfId="883"/>
    <cellStyle name="常规 2 3 106" xfId="884"/>
    <cellStyle name="常规 2 3 111" xfId="885"/>
    <cellStyle name="常规 2 3 107" xfId="886"/>
    <cellStyle name="常规 2 3 112" xfId="887"/>
    <cellStyle name="常规 2 3 108" xfId="888"/>
    <cellStyle name="常规 2 3 113" xfId="889"/>
    <cellStyle name="常规 2 3 109" xfId="890"/>
    <cellStyle name="常规 2 3 114" xfId="891"/>
    <cellStyle name="常规 2 3 115" xfId="892"/>
    <cellStyle name="常规 2 3 120" xfId="893"/>
    <cellStyle name="常规 2 3 116" xfId="894"/>
    <cellStyle name="常规 2 3 121" xfId="895"/>
    <cellStyle name="常规 2 3 117" xfId="896"/>
    <cellStyle name="常规 2 3 122" xfId="897"/>
    <cellStyle name="常规 49 6" xfId="898"/>
    <cellStyle name="常规 2 38 2" xfId="899"/>
    <cellStyle name="常规 2 43 2" xfId="900"/>
    <cellStyle name="常规 2 3 118" xfId="901"/>
    <cellStyle name="常规 2 3 123" xfId="902"/>
    <cellStyle name="常规 49 7" xfId="903"/>
    <cellStyle name="常规 2 38 3" xfId="904"/>
    <cellStyle name="常规 2 43 3" xfId="905"/>
    <cellStyle name="常规 2 3 119" xfId="906"/>
    <cellStyle name="常规 2 3 124" xfId="907"/>
    <cellStyle name="常规 2 3 12" xfId="908"/>
    <cellStyle name="常规 2 3 125" xfId="909"/>
    <cellStyle name="常规 2 3 130" xfId="910"/>
    <cellStyle name="常规 2 3 126" xfId="911"/>
    <cellStyle name="常规 2 3 131" xfId="912"/>
    <cellStyle name="常规 2 3 127" xfId="913"/>
    <cellStyle name="常规 2 3 132" xfId="914"/>
    <cellStyle name="常规 2 3 128" xfId="915"/>
    <cellStyle name="常规 2 3 133" xfId="916"/>
    <cellStyle name="常规 2 3 129" xfId="917"/>
    <cellStyle name="常规 2 3 134" xfId="918"/>
    <cellStyle name="常规 2 3 13" xfId="919"/>
    <cellStyle name="常规 2 3 135" xfId="920"/>
    <cellStyle name="常规 2 3 136" xfId="921"/>
    <cellStyle name="常规 2 3 137" xfId="922"/>
    <cellStyle name="常规 2 3 14" xfId="923"/>
    <cellStyle name="常规 2 3 15" xfId="924"/>
    <cellStyle name="常规 2 3 20" xfId="925"/>
    <cellStyle name="常规 2 3 16" xfId="926"/>
    <cellStyle name="常规 2 3 21" xfId="927"/>
    <cellStyle name="常规 2 3 17" xfId="928"/>
    <cellStyle name="常规 2 3 22" xfId="929"/>
    <cellStyle name="常规 2 3 18" xfId="930"/>
    <cellStyle name="常规 2 3 23" xfId="931"/>
    <cellStyle name="常规 2 3 19" xfId="932"/>
    <cellStyle name="常规 2 3 24" xfId="933"/>
    <cellStyle name="常规 2 3 2" xfId="934"/>
    <cellStyle name="常规 2 3 25" xfId="935"/>
    <cellStyle name="常规 2 3 30" xfId="936"/>
    <cellStyle name="常规 2 3 27" xfId="937"/>
    <cellStyle name="常规 2 3 32" xfId="938"/>
    <cellStyle name="常规 2 3 3" xfId="939"/>
    <cellStyle name="常规 2 3 4" xfId="940"/>
    <cellStyle name="常规 2 79 6" xfId="941"/>
    <cellStyle name="常规 2 84 6" xfId="942"/>
    <cellStyle name="常规 2 3 47" xfId="943"/>
    <cellStyle name="常规 2 3 52" xfId="944"/>
    <cellStyle name="常规 2 79 7" xfId="945"/>
    <cellStyle name="常规 2 84 7" xfId="946"/>
    <cellStyle name="常规 2 3 48" xfId="947"/>
    <cellStyle name="常规 2 3 53" xfId="948"/>
    <cellStyle name="常规 2 3 49" xfId="949"/>
    <cellStyle name="常规 2 3 54" xfId="950"/>
    <cellStyle name="常规 2 3 5" xfId="951"/>
    <cellStyle name="常规 2 3 55" xfId="952"/>
    <cellStyle name="常规 2 3 60" xfId="953"/>
    <cellStyle name="常规 2 3 56" xfId="954"/>
    <cellStyle name="常规 2 3 61" xfId="955"/>
    <cellStyle name="常规 2 3 57" xfId="956"/>
    <cellStyle name="常规 2 3 62" xfId="957"/>
    <cellStyle name="常规 2 3 58" xfId="958"/>
    <cellStyle name="常规 2 3 63" xfId="959"/>
    <cellStyle name="常规 2 3 59" xfId="960"/>
    <cellStyle name="常规 2 3 64" xfId="961"/>
    <cellStyle name="常规 2 3 6" xfId="962"/>
    <cellStyle name="常规 2 3 65" xfId="963"/>
    <cellStyle name="常规 2 3 70" xfId="964"/>
    <cellStyle name="常规 2 3 66" xfId="965"/>
    <cellStyle name="常规 2 3 71" xfId="966"/>
    <cellStyle name="常规 2 3 67" xfId="967"/>
    <cellStyle name="常规 2 3 72" xfId="968"/>
    <cellStyle name="常规 2 3 68" xfId="969"/>
    <cellStyle name="常规 2 3 73" xfId="970"/>
    <cellStyle name="常规 2 3 69" xfId="971"/>
    <cellStyle name="常规 2 3 74" xfId="972"/>
    <cellStyle name="常规 2 3 7" xfId="973"/>
    <cellStyle name="常规 2 3 75" xfId="974"/>
    <cellStyle name="常规 2 3 80" xfId="975"/>
    <cellStyle name="常规 2 30 10" xfId="976"/>
    <cellStyle name="常规 2 3 76" xfId="977"/>
    <cellStyle name="常规 2 3 81" xfId="978"/>
    <cellStyle name="常规 2 30 11" xfId="979"/>
    <cellStyle name="常规 2 3 77" xfId="980"/>
    <cellStyle name="常规 2 3 82" xfId="981"/>
    <cellStyle name="常规 2 3 8" xfId="982"/>
    <cellStyle name="常规 2 3 9" xfId="983"/>
    <cellStyle name="常规 2 85 5" xfId="984"/>
    <cellStyle name="常规 2 90 5" xfId="985"/>
    <cellStyle name="常规 2 3 96" xfId="986"/>
    <cellStyle name="常规 2 85 6" xfId="987"/>
    <cellStyle name="常规 2 90 6" xfId="988"/>
    <cellStyle name="常规 2 3 97" xfId="989"/>
    <cellStyle name="常规 2 85 7" xfId="990"/>
    <cellStyle name="常规 2 90 7" xfId="991"/>
    <cellStyle name="常规 2 3 98" xfId="992"/>
    <cellStyle name="常规 2 3 99" xfId="993"/>
    <cellStyle name="常规 42 6" xfId="994"/>
    <cellStyle name="常规 2 31 2" xfId="995"/>
    <cellStyle name="常规 42 7" xfId="996"/>
    <cellStyle name="常规 2 31 3" xfId="997"/>
    <cellStyle name="常规 43 6" xfId="998"/>
    <cellStyle name="常规 38 6" xfId="999"/>
    <cellStyle name="常规 2 32 2" xfId="1000"/>
    <cellStyle name="常规 43 7" xfId="1001"/>
    <cellStyle name="常规 38 7" xfId="1002"/>
    <cellStyle name="常规 2 32 3" xfId="1003"/>
    <cellStyle name="常规 44 6" xfId="1004"/>
    <cellStyle name="常规 39 6" xfId="1005"/>
    <cellStyle name="常规 2 33 2" xfId="1006"/>
    <cellStyle name="常规 44 7" xfId="1007"/>
    <cellStyle name="常规 39 7" xfId="1008"/>
    <cellStyle name="常规 2 33 3" xfId="1009"/>
    <cellStyle name="常规 2 35" xfId="1010"/>
    <cellStyle name="常规 2 40" xfId="1011"/>
    <cellStyle name="常规 2 36" xfId="1012"/>
    <cellStyle name="常规 2 41" xfId="1013"/>
    <cellStyle name="常规 2 36 2" xfId="1014"/>
    <cellStyle name="常规 2 41 2" xfId="1015"/>
    <cellStyle name="常规 2 36 3" xfId="1016"/>
    <cellStyle name="常规 2 41 3" xfId="1017"/>
    <cellStyle name="常规 2 37" xfId="1018"/>
    <cellStyle name="常规 2 42" xfId="1019"/>
    <cellStyle name="常规 48 6" xfId="1020"/>
    <cellStyle name="常规 21 124" xfId="1021"/>
    <cellStyle name="常规 21 119" xfId="1022"/>
    <cellStyle name="常规 2 37 2" xfId="1023"/>
    <cellStyle name="常规 2 42 2" xfId="1024"/>
    <cellStyle name="常规 48 7" xfId="1025"/>
    <cellStyle name="常规 21 125" xfId="1026"/>
    <cellStyle name="常规 2 37 3" xfId="1027"/>
    <cellStyle name="常规 2 42 3" xfId="1028"/>
    <cellStyle name="常规 2 38" xfId="1029"/>
    <cellStyle name="常规 2 43" xfId="1030"/>
    <cellStyle name="常规 2 39" xfId="1031"/>
    <cellStyle name="常规 2 44" xfId="1032"/>
    <cellStyle name="常规 55 6" xfId="1033"/>
    <cellStyle name="常规 2 39 2" xfId="1034"/>
    <cellStyle name="常规 2 44 2" xfId="1035"/>
    <cellStyle name="常规 55 7" xfId="1036"/>
    <cellStyle name="常规 2 39 3" xfId="1037"/>
    <cellStyle name="常规 2 44 3" xfId="1038"/>
    <cellStyle name="常规 2 45" xfId="1039"/>
    <cellStyle name="常规 2 50" xfId="1040"/>
    <cellStyle name="常规 2 46" xfId="1041"/>
    <cellStyle name="常规 2 51" xfId="1042"/>
    <cellStyle name="常规 2 46 2" xfId="1043"/>
    <cellStyle name="常规 2 51 2" xfId="1044"/>
    <cellStyle name="常规 2 46 3" xfId="1045"/>
    <cellStyle name="常规 2 51 3" xfId="1046"/>
    <cellStyle name="常规 2 58 2" xfId="1047"/>
    <cellStyle name="常规 2 63 2" xfId="1048"/>
    <cellStyle name="常规 2 47" xfId="1049"/>
    <cellStyle name="常规 2 52" xfId="1050"/>
    <cellStyle name="常规 2 47 2" xfId="1051"/>
    <cellStyle name="常规 2 52 2" xfId="1052"/>
    <cellStyle name="常规 2 47 3" xfId="1053"/>
    <cellStyle name="常规 2 52 3" xfId="1054"/>
    <cellStyle name="常规 2 58 3" xfId="1055"/>
    <cellStyle name="常规 2 63 3" xfId="1056"/>
    <cellStyle name="常规 2 48" xfId="1057"/>
    <cellStyle name="常规 2 53" xfId="1058"/>
    <cellStyle name="常规 2 48 2" xfId="1059"/>
    <cellStyle name="常规 2 53 2" xfId="1060"/>
    <cellStyle name="常规 2 48 3" xfId="1061"/>
    <cellStyle name="常规 2 53 3" xfId="1062"/>
    <cellStyle name="常规 2 58 4" xfId="1063"/>
    <cellStyle name="常规 2 63 4" xfId="1064"/>
    <cellStyle name="常规 2 49" xfId="1065"/>
    <cellStyle name="常规 2 54" xfId="1066"/>
    <cellStyle name="常规 2 58 5" xfId="1067"/>
    <cellStyle name="常规 2 63 5" xfId="1068"/>
    <cellStyle name="常规 2 55" xfId="1069"/>
    <cellStyle name="常规 2 60" xfId="1070"/>
    <cellStyle name="常规 2 56 2" xfId="1071"/>
    <cellStyle name="常规 2 61 2" xfId="1072"/>
    <cellStyle name="常规 2 57 2" xfId="1073"/>
    <cellStyle name="常规 2 62 2" xfId="1074"/>
    <cellStyle name="常规 2 57 3" xfId="1075"/>
    <cellStyle name="常规 2 62 3" xfId="1076"/>
    <cellStyle name="常规 2 57 4" xfId="1077"/>
    <cellStyle name="常规 2 62 4" xfId="1078"/>
    <cellStyle name="常规 2 59" xfId="1079"/>
    <cellStyle name="常规 2 64" xfId="1080"/>
    <cellStyle name="常规 2 6" xfId="1081"/>
    <cellStyle name="常规 2 61 4" xfId="1082"/>
    <cellStyle name="常规 2 61 5" xfId="1083"/>
    <cellStyle name="常规 2 61 6" xfId="1084"/>
    <cellStyle name="常规 2 61 7" xfId="1085"/>
    <cellStyle name="常规 2 65" xfId="1086"/>
    <cellStyle name="常规 2 70" xfId="1087"/>
    <cellStyle name="常规 2 66" xfId="1088"/>
    <cellStyle name="常规 2 71" xfId="1089"/>
    <cellStyle name="常规 2 66 2" xfId="1090"/>
    <cellStyle name="常规 2 71 2" xfId="1091"/>
    <cellStyle name="常规 2 66 3" xfId="1092"/>
    <cellStyle name="常规 2 71 3" xfId="1093"/>
    <cellStyle name="常规 2 66 4" xfId="1094"/>
    <cellStyle name="常规 2 71 4" xfId="1095"/>
    <cellStyle name="常规 2 66 5" xfId="1096"/>
    <cellStyle name="常规 2 71 5" xfId="1097"/>
    <cellStyle name="常规 2 66 6" xfId="1098"/>
    <cellStyle name="常规 2 71 6" xfId="1099"/>
    <cellStyle name="常规 2 66 7" xfId="1100"/>
    <cellStyle name="常规 2 71 7" xfId="1101"/>
    <cellStyle name="常规 2 67" xfId="1102"/>
    <cellStyle name="常规 2 72" xfId="1103"/>
    <cellStyle name="常规 2 67 2" xfId="1104"/>
    <cellStyle name="常规 2 72 2" xfId="1105"/>
    <cellStyle name="常规 2 67 3" xfId="1106"/>
    <cellStyle name="常规 2 72 3" xfId="1107"/>
    <cellStyle name="常规 2 67 4" xfId="1108"/>
    <cellStyle name="常规 2 72 4" xfId="1109"/>
    <cellStyle name="常规 2 67 5" xfId="1110"/>
    <cellStyle name="常规 2 72 5" xfId="1111"/>
    <cellStyle name="常规 2 67 6" xfId="1112"/>
    <cellStyle name="常规 2 72 6" xfId="1113"/>
    <cellStyle name="常规 2 67 7" xfId="1114"/>
    <cellStyle name="常规 2 72 7" xfId="1115"/>
    <cellStyle name="常规 2 68 2" xfId="1116"/>
    <cellStyle name="常规 2 73 2" xfId="1117"/>
    <cellStyle name="常规 2 68 3" xfId="1118"/>
    <cellStyle name="常规 2 73 3" xfId="1119"/>
    <cellStyle name="常规 2 68 4" xfId="1120"/>
    <cellStyle name="常规 2 73 4" xfId="1121"/>
    <cellStyle name="常规 2 68 5" xfId="1122"/>
    <cellStyle name="常规 2 73 5" xfId="1123"/>
    <cellStyle name="常规 2 68 6" xfId="1124"/>
    <cellStyle name="常规 2 73 6" xfId="1125"/>
    <cellStyle name="常规 2 68 7" xfId="1126"/>
    <cellStyle name="常规 2 73 7" xfId="1127"/>
    <cellStyle name="常规 2 69 2" xfId="1128"/>
    <cellStyle name="常规 2 74 2" xfId="1129"/>
    <cellStyle name="常规 2 69 3" xfId="1130"/>
    <cellStyle name="常规 2 74 3" xfId="1131"/>
    <cellStyle name="常规 2 69 4" xfId="1132"/>
    <cellStyle name="常规 2 74 4" xfId="1133"/>
    <cellStyle name="常规 2 69 5" xfId="1134"/>
    <cellStyle name="常规 2 74 5" xfId="1135"/>
    <cellStyle name="常规 2 69 6" xfId="1136"/>
    <cellStyle name="常规 2 74 6" xfId="1137"/>
    <cellStyle name="常规 2 69 7" xfId="1138"/>
    <cellStyle name="常规 2 74 7" xfId="1139"/>
    <cellStyle name="常规 2 7" xfId="1140"/>
    <cellStyle name="常规 2 75 5" xfId="1141"/>
    <cellStyle name="常规 2 80 5" xfId="1142"/>
    <cellStyle name="常规 2 75 6" xfId="1143"/>
    <cellStyle name="常规 2 80 6" xfId="1144"/>
    <cellStyle name="常规 2 75 7" xfId="1145"/>
    <cellStyle name="常规 2 80 7" xfId="1146"/>
    <cellStyle name="常规 2 76 5" xfId="1147"/>
    <cellStyle name="常规 2 81 5" xfId="1148"/>
    <cellStyle name="常规 2 76 6" xfId="1149"/>
    <cellStyle name="常规 2 81 6" xfId="1150"/>
    <cellStyle name="常规 2 76 7" xfId="1151"/>
    <cellStyle name="常规 2 81 7" xfId="1152"/>
    <cellStyle name="常规 2 77 2" xfId="1153"/>
    <cellStyle name="常规 2 82 2" xfId="1154"/>
    <cellStyle name="常规 2 77 3" xfId="1155"/>
    <cellStyle name="常规 2 82 3" xfId="1156"/>
    <cellStyle name="常规 2 77 4" xfId="1157"/>
    <cellStyle name="常规 2 82 4" xfId="1158"/>
    <cellStyle name="常规 2 77 5" xfId="1159"/>
    <cellStyle name="常规 2 82 5" xfId="1160"/>
    <cellStyle name="常规 2 78 5" xfId="1161"/>
    <cellStyle name="常规 2 83 5" xfId="1162"/>
    <cellStyle name="常规 2 78 6" xfId="1163"/>
    <cellStyle name="常规 2 83 6" xfId="1164"/>
    <cellStyle name="常规 2 78 7" xfId="1165"/>
    <cellStyle name="常规 2 83 7" xfId="1166"/>
    <cellStyle name="常规 2 8" xfId="1167"/>
    <cellStyle name="常规 2 86 5" xfId="1168"/>
    <cellStyle name="常规 2 91 5" xfId="1169"/>
    <cellStyle name="常规 2 91 6" xfId="1170"/>
    <cellStyle name="常规 2 86 6" xfId="1171"/>
    <cellStyle name="常规 2 91 7" xfId="1172"/>
    <cellStyle name="常规 2 86 7" xfId="1173"/>
    <cellStyle name="常规 2 92 2" xfId="1174"/>
    <cellStyle name="常规 2 87 2" xfId="1175"/>
    <cellStyle name="常规 2 92 3" xfId="1176"/>
    <cellStyle name="常规 2 87 3" xfId="1177"/>
    <cellStyle name="常规 2 92 4" xfId="1178"/>
    <cellStyle name="常规 2 87 4" xfId="1179"/>
    <cellStyle name="常规 2 92 5" xfId="1180"/>
    <cellStyle name="常规 2 87 5" xfId="1181"/>
    <cellStyle name="常规 2 92 6" xfId="1182"/>
    <cellStyle name="常规 2 87 6" xfId="1183"/>
    <cellStyle name="常规 2 92 7" xfId="1184"/>
    <cellStyle name="常规 2 87 7" xfId="1185"/>
    <cellStyle name="常规 2 93 5" xfId="1186"/>
    <cellStyle name="常规 2 88 5" xfId="1187"/>
    <cellStyle name="常规 2 93 6" xfId="1188"/>
    <cellStyle name="常规 2 88 6" xfId="1189"/>
    <cellStyle name="常规 2 93 7" xfId="1190"/>
    <cellStyle name="常规 2 88 7" xfId="1191"/>
    <cellStyle name="常规 2 94 7" xfId="1192"/>
    <cellStyle name="常规 2 89 7" xfId="1193"/>
    <cellStyle name="常规 2 9" xfId="1194"/>
    <cellStyle name="常规 2 95 2" xfId="1195"/>
    <cellStyle name="常规 2 95 3" xfId="1196"/>
    <cellStyle name="常规 2 95 4" xfId="1197"/>
    <cellStyle name="常规 2 95 5" xfId="1198"/>
    <cellStyle name="常规 2 95 6" xfId="1199"/>
    <cellStyle name="常规 2 95 7" xfId="1200"/>
    <cellStyle name="常规 2 96 4" xfId="1201"/>
    <cellStyle name="常规 2 96 5" xfId="1202"/>
    <cellStyle name="常规 2 96 7" xfId="1203"/>
    <cellStyle name="常规 2 97 2" xfId="1204"/>
    <cellStyle name="常规 2 97 3" xfId="1205"/>
    <cellStyle name="常规 3" xfId="1206"/>
    <cellStyle name="常规 2 97 5" xfId="1207"/>
    <cellStyle name="常规 4" xfId="1208"/>
    <cellStyle name="常规 2 97 6" xfId="1209"/>
    <cellStyle name="常规 5" xfId="1210"/>
    <cellStyle name="常规 2 97 7" xfId="1211"/>
    <cellStyle name="常规 2 98 2" xfId="1212"/>
    <cellStyle name="常规 2 98 3" xfId="1213"/>
    <cellStyle name="常规 2 98 4" xfId="1214"/>
    <cellStyle name="常规 2 98 5" xfId="1215"/>
    <cellStyle name="常规 2 98 6" xfId="1216"/>
    <cellStyle name="常规 2 98 7" xfId="1217"/>
    <cellStyle name="常规 2 99 2" xfId="1218"/>
    <cellStyle name="常规 2 99 3" xfId="1219"/>
    <cellStyle name="常规 2 99 4" xfId="1220"/>
    <cellStyle name="常规 2 99 5" xfId="1221"/>
    <cellStyle name="常规 2 99 6" xfId="1222"/>
    <cellStyle name="常规 2 99 7" xfId="1223"/>
    <cellStyle name="常规 20 100" xfId="1224"/>
    <cellStyle name="常规 20 101" xfId="1225"/>
    <cellStyle name="常规 20 102" xfId="1226"/>
    <cellStyle name="常规 20 103" xfId="1227"/>
    <cellStyle name="常规 20 104" xfId="1228"/>
    <cellStyle name="常规 20 110" xfId="1229"/>
    <cellStyle name="常规 20 105" xfId="1230"/>
    <cellStyle name="常规 20 111" xfId="1231"/>
    <cellStyle name="常规 20 106" xfId="1232"/>
    <cellStyle name="常规 20 112" xfId="1233"/>
    <cellStyle name="常规 20 107" xfId="1234"/>
    <cellStyle name="常规 20 113" xfId="1235"/>
    <cellStyle name="常规 20 108" xfId="1236"/>
    <cellStyle name="常规 20 114" xfId="1237"/>
    <cellStyle name="常规 20 109" xfId="1238"/>
    <cellStyle name="常规 20 120" xfId="1239"/>
    <cellStyle name="常规 20 115" xfId="1240"/>
    <cellStyle name="常规 20 121" xfId="1241"/>
    <cellStyle name="常规 20 116" xfId="1242"/>
    <cellStyle name="常规 20 122" xfId="1243"/>
    <cellStyle name="常规 20 117" xfId="1244"/>
    <cellStyle name="常规 20 123" xfId="1245"/>
    <cellStyle name="常规 20 118" xfId="1246"/>
    <cellStyle name="常规 20 124" xfId="1247"/>
    <cellStyle name="常规 20 119" xfId="1248"/>
    <cellStyle name="常规 20 125" xfId="1249"/>
    <cellStyle name="常规 20 126" xfId="1250"/>
    <cellStyle name="常规 20 127" xfId="1251"/>
    <cellStyle name="常规 20 32" xfId="1252"/>
    <cellStyle name="常规 20 27" xfId="1253"/>
    <cellStyle name="常规 20 33" xfId="1254"/>
    <cellStyle name="常规 20 28" xfId="1255"/>
    <cellStyle name="常规 20 34" xfId="1256"/>
    <cellStyle name="常规 20 29" xfId="1257"/>
    <cellStyle name="常规 20 40" xfId="1258"/>
    <cellStyle name="常规 20 35" xfId="1259"/>
    <cellStyle name="常规 20 41" xfId="1260"/>
    <cellStyle name="常规 20 36" xfId="1261"/>
    <cellStyle name="常规 20 42" xfId="1262"/>
    <cellStyle name="常规 20 37" xfId="1263"/>
    <cellStyle name="常规 20 43" xfId="1264"/>
    <cellStyle name="常规 20 38" xfId="1265"/>
    <cellStyle name="常规 20 44" xfId="1266"/>
    <cellStyle name="常规 20 39" xfId="1267"/>
    <cellStyle name="常规 20 50" xfId="1268"/>
    <cellStyle name="常规 20 45" xfId="1269"/>
    <cellStyle name="常规 20 51" xfId="1270"/>
    <cellStyle name="常规 20 46" xfId="1271"/>
    <cellStyle name="常规 20 52" xfId="1272"/>
    <cellStyle name="常规 20 47" xfId="1273"/>
    <cellStyle name="常规 20 53" xfId="1274"/>
    <cellStyle name="常规 20 48" xfId="1275"/>
    <cellStyle name="常规 20 54" xfId="1276"/>
    <cellStyle name="常规 20 49" xfId="1277"/>
    <cellStyle name="常规 20 60" xfId="1278"/>
    <cellStyle name="常规 20 55" xfId="1279"/>
    <cellStyle name="常规 20 61" xfId="1280"/>
    <cellStyle name="常规 20 56" xfId="1281"/>
    <cellStyle name="常规 20 62" xfId="1282"/>
    <cellStyle name="常规 20 57" xfId="1283"/>
    <cellStyle name="常规 20 63" xfId="1284"/>
    <cellStyle name="常规 20 58" xfId="1285"/>
    <cellStyle name="常规 20 70" xfId="1286"/>
    <cellStyle name="常规 20 65" xfId="1287"/>
    <cellStyle name="常规 20 71" xfId="1288"/>
    <cellStyle name="常规 20 66" xfId="1289"/>
    <cellStyle name="常规 20 72" xfId="1290"/>
    <cellStyle name="常规 20 67" xfId="1291"/>
    <cellStyle name="常规 20 73" xfId="1292"/>
    <cellStyle name="常规 20 68" xfId="1293"/>
    <cellStyle name="常规 20 74" xfId="1294"/>
    <cellStyle name="常规 20 69" xfId="1295"/>
    <cellStyle name="常规 20 80" xfId="1296"/>
    <cellStyle name="常规 20 75" xfId="1297"/>
    <cellStyle name="常规 20 81" xfId="1298"/>
    <cellStyle name="常规 20 76" xfId="1299"/>
    <cellStyle name="常规 20 82" xfId="1300"/>
    <cellStyle name="常规 20 77" xfId="1301"/>
    <cellStyle name="常规 20 83" xfId="1302"/>
    <cellStyle name="常规 20 78" xfId="1303"/>
    <cellStyle name="常规 20 84" xfId="1304"/>
    <cellStyle name="常规 20 79" xfId="1305"/>
    <cellStyle name="常规 20 90" xfId="1306"/>
    <cellStyle name="常规 20 85" xfId="1307"/>
    <cellStyle name="常规 20 91" xfId="1308"/>
    <cellStyle name="常规 20 86" xfId="1309"/>
    <cellStyle name="常规 20 92" xfId="1310"/>
    <cellStyle name="常规 20 87" xfId="1311"/>
    <cellStyle name="常规 20 93" xfId="1312"/>
    <cellStyle name="常规 20 88" xfId="1313"/>
    <cellStyle name="常规 20 94" xfId="1314"/>
    <cellStyle name="常规 20 89" xfId="1315"/>
    <cellStyle name="常规 20 95" xfId="1316"/>
    <cellStyle name="常规 20 96" xfId="1317"/>
    <cellStyle name="常规 20 97" xfId="1318"/>
    <cellStyle name="常规 20 98" xfId="1319"/>
    <cellStyle name="常规 20 99" xfId="1320"/>
    <cellStyle name="常规 21 100" xfId="1321"/>
    <cellStyle name="常规 21 101" xfId="1322"/>
    <cellStyle name="常规 21 102" xfId="1323"/>
    <cellStyle name="常规 21 103" xfId="1324"/>
    <cellStyle name="常规 21 104" xfId="1325"/>
    <cellStyle name="常规 21 110" xfId="1326"/>
    <cellStyle name="常规 21 105" xfId="1327"/>
    <cellStyle name="常规 21 111" xfId="1328"/>
    <cellStyle name="常规 21 106" xfId="1329"/>
    <cellStyle name="常规 21 112" xfId="1330"/>
    <cellStyle name="常规 21 107" xfId="1331"/>
    <cellStyle name="常规 21 113" xfId="1332"/>
    <cellStyle name="常规 21 108" xfId="1333"/>
    <cellStyle name="常规 21 114" xfId="1334"/>
    <cellStyle name="常规 21 109" xfId="1335"/>
    <cellStyle name="常规 48 2" xfId="1336"/>
    <cellStyle name="常规 21 120" xfId="1337"/>
    <cellStyle name="常规 21 115" xfId="1338"/>
    <cellStyle name="常规 48 3" xfId="1339"/>
    <cellStyle name="常规 21 121" xfId="1340"/>
    <cellStyle name="常规 21 116" xfId="1341"/>
    <cellStyle name="常规 48 4" xfId="1342"/>
    <cellStyle name="常规 21 122" xfId="1343"/>
    <cellStyle name="常规 21 117" xfId="1344"/>
    <cellStyle name="常规 48 5" xfId="1345"/>
    <cellStyle name="常规 21 123" xfId="1346"/>
    <cellStyle name="常规 21 118" xfId="1347"/>
    <cellStyle name="常规 21 126" xfId="1348"/>
    <cellStyle name="常规 21 127" xfId="1349"/>
    <cellStyle name="常规 21 33" xfId="1350"/>
    <cellStyle name="常规 21 28" xfId="1351"/>
    <cellStyle name="常规 21 34" xfId="1352"/>
    <cellStyle name="常规 21 29" xfId="1353"/>
    <cellStyle name="常规 21 40" xfId="1354"/>
    <cellStyle name="常规 21 35" xfId="1355"/>
    <cellStyle name="常规 21 41" xfId="1356"/>
    <cellStyle name="常规 21 36" xfId="1357"/>
    <cellStyle name="常规 21 42" xfId="1358"/>
    <cellStyle name="常规 21 37" xfId="1359"/>
    <cellStyle name="常规 21 43" xfId="1360"/>
    <cellStyle name="常规 21 38" xfId="1361"/>
    <cellStyle name="常规 21 44" xfId="1362"/>
    <cellStyle name="常规 21 39" xfId="1363"/>
    <cellStyle name="常规 21 50" xfId="1364"/>
    <cellStyle name="常规 21 45" xfId="1365"/>
    <cellStyle name="常规 21 51" xfId="1366"/>
    <cellStyle name="常规 21 46" xfId="1367"/>
    <cellStyle name="常规 21 52" xfId="1368"/>
    <cellStyle name="常规 21 47" xfId="1369"/>
    <cellStyle name="常规 21 53" xfId="1370"/>
    <cellStyle name="常规 21 48" xfId="1371"/>
    <cellStyle name="常规 21 54" xfId="1372"/>
    <cellStyle name="常规 21 49" xfId="1373"/>
    <cellStyle name="常规 21 60" xfId="1374"/>
    <cellStyle name="常规 21 55" xfId="1375"/>
    <cellStyle name="常规 21 61" xfId="1376"/>
    <cellStyle name="常规 21 56" xfId="1377"/>
    <cellStyle name="常规 21 63" xfId="1378"/>
    <cellStyle name="常规 21 58" xfId="1379"/>
    <cellStyle name="常规 21 64" xfId="1380"/>
    <cellStyle name="常规 21 59" xfId="1381"/>
    <cellStyle name="常规 21 70" xfId="1382"/>
    <cellStyle name="常规 21 65" xfId="1383"/>
    <cellStyle name="常规 21 71" xfId="1384"/>
    <cellStyle name="常规 21 66" xfId="1385"/>
    <cellStyle name="常规 21 72" xfId="1386"/>
    <cellStyle name="常规 21 67" xfId="1387"/>
    <cellStyle name="常规 21 73" xfId="1388"/>
    <cellStyle name="常规 21 68" xfId="1389"/>
    <cellStyle name="常规 21 74" xfId="1390"/>
    <cellStyle name="常规 21 69" xfId="1391"/>
    <cellStyle name="常规 21 80" xfId="1392"/>
    <cellStyle name="常规 21 75" xfId="1393"/>
    <cellStyle name="常规 21 81" xfId="1394"/>
    <cellStyle name="常规 21 76" xfId="1395"/>
    <cellStyle name="常规 21 82" xfId="1396"/>
    <cellStyle name="常规 21 77" xfId="1397"/>
    <cellStyle name="常规 21 83" xfId="1398"/>
    <cellStyle name="常规 21 78" xfId="1399"/>
    <cellStyle name="常规 21 84" xfId="1400"/>
    <cellStyle name="常规 21 79" xfId="1401"/>
    <cellStyle name="常规 21 90" xfId="1402"/>
    <cellStyle name="常规 21 85" xfId="1403"/>
    <cellStyle name="常规 21 91" xfId="1404"/>
    <cellStyle name="常规 21 86" xfId="1405"/>
    <cellStyle name="常规 21 92" xfId="1406"/>
    <cellStyle name="常规 21 87" xfId="1407"/>
    <cellStyle name="常规 21 93" xfId="1408"/>
    <cellStyle name="常规 21 88" xfId="1409"/>
    <cellStyle name="常规 21 94" xfId="1410"/>
    <cellStyle name="常规 21 89" xfId="1411"/>
    <cellStyle name="常规 21 95" xfId="1412"/>
    <cellStyle name="常规 21 96" xfId="1413"/>
    <cellStyle name="常规 21 97" xfId="1414"/>
    <cellStyle name="常规 21 98" xfId="1415"/>
    <cellStyle name="常规 21 99" xfId="1416"/>
    <cellStyle name="常规 22 2" xfId="1417"/>
    <cellStyle name="常规 22 2 2" xfId="1418"/>
    <cellStyle name="常规 22 2 3" xfId="1419"/>
    <cellStyle name="常规 22 3" xfId="1420"/>
    <cellStyle name="常规 22 4" xfId="1421"/>
    <cellStyle name="常规 22 5" xfId="1422"/>
    <cellStyle name="常规 22 6" xfId="1423"/>
    <cellStyle name="常规 22 7" xfId="1424"/>
    <cellStyle name="常规 22 8" xfId="1425"/>
    <cellStyle name="常规 22 9" xfId="1426"/>
    <cellStyle name="常规 30" xfId="1427"/>
    <cellStyle name="常规 25" xfId="1428"/>
    <cellStyle name="常规 30 2" xfId="1429"/>
    <cellStyle name="常规 25 2" xfId="1430"/>
    <cellStyle name="常规 30 3" xfId="1431"/>
    <cellStyle name="常规 25 3" xfId="1432"/>
    <cellStyle name="常规 31" xfId="1433"/>
    <cellStyle name="常规 26" xfId="1434"/>
    <cellStyle name="常规 32" xfId="1435"/>
    <cellStyle name="常规 27" xfId="1436"/>
    <cellStyle name="常规 32 2" xfId="1437"/>
    <cellStyle name="常规 27 2" xfId="1438"/>
    <cellStyle name="常规 32 3" xfId="1439"/>
    <cellStyle name="常规 27 3" xfId="1440"/>
    <cellStyle name="常规 32 4" xfId="1441"/>
    <cellStyle name="常规 27 4" xfId="1442"/>
    <cellStyle name="常规 32 5" xfId="1443"/>
    <cellStyle name="常规 27 5" xfId="1444"/>
    <cellStyle name="常规 32 6" xfId="1445"/>
    <cellStyle name="常规 27 6" xfId="1446"/>
    <cellStyle name="常规 32 7" xfId="1447"/>
    <cellStyle name="常规 27 7" xfId="1448"/>
    <cellStyle name="常规 33" xfId="1449"/>
    <cellStyle name="常规 28" xfId="1450"/>
    <cellStyle name="常规 33 2" xfId="1451"/>
    <cellStyle name="常规 28 2" xfId="1452"/>
    <cellStyle name="常规 33 3" xfId="1453"/>
    <cellStyle name="常规 28 3" xfId="1454"/>
    <cellStyle name="常规 33 4" xfId="1455"/>
    <cellStyle name="常规 28 4" xfId="1456"/>
    <cellStyle name="常规 33 5" xfId="1457"/>
    <cellStyle name="常规 28 5" xfId="1458"/>
    <cellStyle name="常规 33 6" xfId="1459"/>
    <cellStyle name="常规 28 6" xfId="1460"/>
    <cellStyle name="常规 33 7" xfId="1461"/>
    <cellStyle name="常规 28 7" xfId="1462"/>
    <cellStyle name="常规 34" xfId="1463"/>
    <cellStyle name="常规 29" xfId="1464"/>
    <cellStyle name="常规 34 2" xfId="1465"/>
    <cellStyle name="常规 29 2" xfId="1466"/>
    <cellStyle name="常规 34 3" xfId="1467"/>
    <cellStyle name="常规 29 3" xfId="1468"/>
    <cellStyle name="常规 34 4" xfId="1469"/>
    <cellStyle name="常规 29 4" xfId="1470"/>
    <cellStyle name="常规 34 5" xfId="1471"/>
    <cellStyle name="常规 29 5" xfId="1472"/>
    <cellStyle name="常规 34 6" xfId="1473"/>
    <cellStyle name="常规 29 6" xfId="1474"/>
    <cellStyle name="常规 34 7" xfId="1475"/>
    <cellStyle name="常规 29 7" xfId="1476"/>
    <cellStyle name="常规 3 10" xfId="1477"/>
    <cellStyle name="常规 3 11" xfId="1478"/>
    <cellStyle name="常规 3 12" xfId="1479"/>
    <cellStyle name="常规 3 13" xfId="1480"/>
    <cellStyle name="常规 3 15" xfId="1481"/>
    <cellStyle name="常规 3 2" xfId="1482"/>
    <cellStyle name="常规 3 2 2" xfId="1483"/>
    <cellStyle name="常规 3 2 3" xfId="1484"/>
    <cellStyle name="常规 3 2 4" xfId="1485"/>
    <cellStyle name="常规 3 3" xfId="1486"/>
    <cellStyle name="常规 3 4" xfId="1487"/>
    <cellStyle name="常规 3 5" xfId="1488"/>
    <cellStyle name="常规 3 6" xfId="1489"/>
    <cellStyle name="常规 3 7" xfId="1490"/>
    <cellStyle name="常规 3 8" xfId="1491"/>
    <cellStyle name="常规 3 9" xfId="1492"/>
    <cellStyle name="常规 40" xfId="1493"/>
    <cellStyle name="常规 35" xfId="1494"/>
    <cellStyle name="常规 40 2" xfId="1495"/>
    <cellStyle name="常规 35 2" xfId="1496"/>
    <cellStyle name="常规 40 3" xfId="1497"/>
    <cellStyle name="常规 35 3" xfId="1498"/>
    <cellStyle name="常规 40 4" xfId="1499"/>
    <cellStyle name="常规 35 4" xfId="1500"/>
    <cellStyle name="常规 40 5" xfId="1501"/>
    <cellStyle name="常规 35 5" xfId="1502"/>
    <cellStyle name="常规 40 6" xfId="1503"/>
    <cellStyle name="常规 35 6" xfId="1504"/>
    <cellStyle name="常规 40 7" xfId="1505"/>
    <cellStyle name="常规 35 7" xfId="1506"/>
    <cellStyle name="常规 41" xfId="1507"/>
    <cellStyle name="常规 36" xfId="1508"/>
    <cellStyle name="常规 36 2" xfId="1509"/>
    <cellStyle name="常规 36 3" xfId="1510"/>
    <cellStyle name="常规 36 4" xfId="1511"/>
    <cellStyle name="常规 36 5" xfId="1512"/>
    <cellStyle name="常规 42" xfId="1513"/>
    <cellStyle name="常规 37" xfId="1514"/>
    <cellStyle name="常规 43" xfId="1515"/>
    <cellStyle name="常规 38" xfId="1516"/>
    <cellStyle name="常规 43 2" xfId="1517"/>
    <cellStyle name="常规 38 2" xfId="1518"/>
    <cellStyle name="常规 43 3" xfId="1519"/>
    <cellStyle name="常规 38 3" xfId="1520"/>
    <cellStyle name="常规 43 4" xfId="1521"/>
    <cellStyle name="常规 38 4" xfId="1522"/>
    <cellStyle name="常规 43 5" xfId="1523"/>
    <cellStyle name="常规 38 5" xfId="1524"/>
    <cellStyle name="常规 44 2" xfId="1525"/>
    <cellStyle name="常规 39 2" xfId="1526"/>
    <cellStyle name="常规 44 3" xfId="1527"/>
    <cellStyle name="常规 39 3" xfId="1528"/>
    <cellStyle name="常规 44 4" xfId="1529"/>
    <cellStyle name="常规 39 4" xfId="1530"/>
    <cellStyle name="常规 44 5" xfId="1531"/>
    <cellStyle name="常规 39 5" xfId="1532"/>
    <cellStyle name="常规 4 10" xfId="1533"/>
    <cellStyle name="常规 4 2" xfId="1534"/>
    <cellStyle name="常规 4 4" xfId="1535"/>
    <cellStyle name="常规 4 2 2" xfId="1536"/>
    <cellStyle name="常规 4 5" xfId="1537"/>
    <cellStyle name="常规 4 2 3" xfId="1538"/>
    <cellStyle name="常规 4 6" xfId="1539"/>
    <cellStyle name="常规 4 2 4" xfId="1540"/>
    <cellStyle name="常规 4 3" xfId="1541"/>
    <cellStyle name="常规 42 2" xfId="1542"/>
    <cellStyle name="常规 42 3" xfId="1543"/>
    <cellStyle name="常规 42 4" xfId="1544"/>
    <cellStyle name="常规 42 5" xfId="1545"/>
    <cellStyle name="常规 50" xfId="1546"/>
    <cellStyle name="常规 45" xfId="1547"/>
    <cellStyle name="常规 45 2" xfId="1548"/>
    <cellStyle name="常规 45 3" xfId="1549"/>
    <cellStyle name="常规 45 4" xfId="1550"/>
    <cellStyle name="常规 45 5" xfId="1551"/>
    <cellStyle name="常规 51" xfId="1552"/>
    <cellStyle name="常规 46" xfId="1553"/>
    <cellStyle name="常规 46 2" xfId="1554"/>
    <cellStyle name="常规 46 3" xfId="1555"/>
    <cellStyle name="常规 46 4" xfId="1556"/>
    <cellStyle name="常规 46 5" xfId="1557"/>
    <cellStyle name="常规 52" xfId="1558"/>
    <cellStyle name="常规 47" xfId="1559"/>
    <cellStyle name="常规 53" xfId="1560"/>
    <cellStyle name="常规 48" xfId="1561"/>
    <cellStyle name="常规 54" xfId="1562"/>
    <cellStyle name="常规 49" xfId="1563"/>
    <cellStyle name="常规 49 2" xfId="1564"/>
    <cellStyle name="常规 49 3" xfId="1565"/>
    <cellStyle name="常规 49 4" xfId="1566"/>
    <cellStyle name="常规 49 5" xfId="1567"/>
    <cellStyle name="常规 60" xfId="1568"/>
    <cellStyle name="常规 55" xfId="1569"/>
    <cellStyle name="常规 55 2" xfId="1570"/>
    <cellStyle name="常规 55 3" xfId="1571"/>
    <cellStyle name="常规 55 4" xfId="1572"/>
    <cellStyle name="常规 55 5" xfId="1573"/>
    <cellStyle name="常规 61" xfId="1574"/>
    <cellStyle name="常规 56" xfId="1575"/>
    <cellStyle name="常规 62" xfId="1576"/>
    <cellStyle name="常规 57" xfId="1577"/>
    <cellStyle name="常规 63" xfId="1578"/>
    <cellStyle name="常规 58" xfId="1579"/>
    <cellStyle name="常规 64" xfId="1580"/>
    <cellStyle name="常规 59" xfId="1581"/>
    <cellStyle name="常规 6 10" xfId="1582"/>
    <cellStyle name="常规 6 11" xfId="1583"/>
    <cellStyle name="常规 6 12" xfId="1584"/>
    <cellStyle name="常规 6 14" xfId="1585"/>
    <cellStyle name="常规 6 15" xfId="1586"/>
    <cellStyle name="常规 6 2" xfId="1587"/>
    <cellStyle name="常规 6 2 2" xfId="1588"/>
    <cellStyle name="常规 6 2 3" xfId="1589"/>
    <cellStyle name="常规 6 2 4" xfId="1590"/>
    <cellStyle name="常规 6 3" xfId="1591"/>
    <cellStyle name="常规 6 4" xfId="1592"/>
    <cellStyle name="常规 6 6" xfId="1593"/>
    <cellStyle name="常规 6 7" xfId="1594"/>
    <cellStyle name="常规 6 8" xfId="1595"/>
    <cellStyle name="常规 6 9" xfId="1596"/>
    <cellStyle name="常规 70" xfId="1597"/>
    <cellStyle name="常规 65" xfId="1598"/>
    <cellStyle name="常规 71" xfId="1599"/>
    <cellStyle name="常规 66" xfId="1600"/>
    <cellStyle name="常规 72" xfId="1601"/>
    <cellStyle name="常规 67" xfId="1602"/>
    <cellStyle name="常规 73" xfId="1603"/>
    <cellStyle name="常规 68" xfId="1604"/>
    <cellStyle name="常规 74" xfId="1605"/>
    <cellStyle name="常规 69" xfId="1606"/>
    <cellStyle name="常规 7" xfId="1607"/>
    <cellStyle name="常规 7 10" xfId="1608"/>
    <cellStyle name="常规 7 11" xfId="1609"/>
    <cellStyle name="常规 7 12" xfId="1610"/>
    <cellStyle name="常规 7 13" xfId="1611"/>
    <cellStyle name="常规 7 14" xfId="1612"/>
    <cellStyle name="常规 7 15" xfId="1613"/>
    <cellStyle name="常规 7 2" xfId="1614"/>
    <cellStyle name="常规 7 2 2" xfId="1615"/>
    <cellStyle name="常规 7 2 3" xfId="1616"/>
    <cellStyle name="常规 7 2 4" xfId="1617"/>
    <cellStyle name="常规 7 4" xfId="1618"/>
    <cellStyle name="常规 7 5" xfId="1619"/>
    <cellStyle name="常规 7 6" xfId="1620"/>
    <cellStyle name="常规 7 7" xfId="1621"/>
    <cellStyle name="常规 7 8" xfId="1622"/>
    <cellStyle name="常规 7 9" xfId="1623"/>
    <cellStyle name="常规 80" xfId="1624"/>
    <cellStyle name="常规 75" xfId="1625"/>
    <cellStyle name="常规 81" xfId="1626"/>
    <cellStyle name="常规 76" xfId="1627"/>
    <cellStyle name="常规 82" xfId="1628"/>
    <cellStyle name="常规 77" xfId="1629"/>
    <cellStyle name="常规 83" xfId="1630"/>
    <cellStyle name="常规 78" xfId="1631"/>
    <cellStyle name="常规 84" xfId="1632"/>
    <cellStyle name="常规 79" xfId="1633"/>
    <cellStyle name="常规 8" xfId="1634"/>
    <cellStyle name="常规 86" xfId="1635"/>
    <cellStyle name="常规 92" xfId="1636"/>
    <cellStyle name="常规 87" xfId="1637"/>
    <cellStyle name="常规 93" xfId="1638"/>
    <cellStyle name="常规 88" xfId="1639"/>
    <cellStyle name="常规 94" xfId="1640"/>
    <cellStyle name="常规 89" xfId="1641"/>
    <cellStyle name="常规 9" xfId="1642"/>
    <cellStyle name="常规 9 10" xfId="1643"/>
    <cellStyle name="常规 9 11" xfId="1644"/>
    <cellStyle name="常规 9 15" xfId="1645"/>
    <cellStyle name="常规 9 2" xfId="1646"/>
    <cellStyle name="常规 9 2 2" xfId="1647"/>
    <cellStyle name="常规 9 2 3" xfId="1648"/>
    <cellStyle name="常规 9 2 4" xfId="1649"/>
    <cellStyle name="常规 9 3" xfId="1650"/>
    <cellStyle name="常规 9 4" xfId="1651"/>
    <cellStyle name="常规 9 5" xfId="1652"/>
    <cellStyle name="常规 9 6" xfId="1653"/>
    <cellStyle name="常规 9 7" xfId="1654"/>
    <cellStyle name="常规 9 8" xfId="1655"/>
    <cellStyle name="常规 9 9" xfId="1656"/>
    <cellStyle name="常规 91 2" xfId="1657"/>
    <cellStyle name="常规 91 3" xfId="1658"/>
    <cellStyle name="常规 95" xfId="1659"/>
    <cellStyle name="常规 96" xfId="166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3"/>
  <sheetViews>
    <sheetView tabSelected="1" workbookViewId="0">
      <selection activeCell="I9" sqref="I9"/>
    </sheetView>
  </sheetViews>
  <sheetFormatPr defaultColWidth="9" defaultRowHeight="14.4"/>
  <cols>
    <col min="1" max="1" width="5.11111111111111" style="4" customWidth="1"/>
    <col min="2" max="2" width="8.22222222222222" style="4" customWidth="1"/>
    <col min="3" max="3" width="15.1111111111111" style="4" customWidth="1"/>
    <col min="4" max="4" width="8.11111111111111" style="4" customWidth="1"/>
    <col min="5" max="5" width="7.33333333333333" style="5" customWidth="1"/>
    <col min="6" max="6" width="8.66666666666667" style="4" customWidth="1"/>
    <col min="7" max="8" width="8.66666666666667" style="6" customWidth="1"/>
    <col min="9" max="9" width="7.88888888888889" style="6" customWidth="1"/>
    <col min="10" max="10" width="8.66666666666667" style="4" customWidth="1"/>
    <col min="11" max="11" width="9.22222222222222" style="5" customWidth="1"/>
    <col min="12" max="12" width="8.88888888888889" style="7"/>
  </cols>
  <sheetData>
    <row r="1" ht="42" customHeight="1" spans="1:12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="1" customFormat="1" ht="34.8" customHeight="1" spans="1:12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5</v>
      </c>
      <c r="H2" s="11" t="s">
        <v>7</v>
      </c>
      <c r="I2" s="11" t="s">
        <v>5</v>
      </c>
      <c r="J2" s="10" t="s">
        <v>8</v>
      </c>
      <c r="K2" s="10" t="s">
        <v>9</v>
      </c>
      <c r="L2" s="31" t="s">
        <v>10</v>
      </c>
    </row>
    <row r="3" s="2" customFormat="1" ht="25.05" customHeight="1" spans="1:12">
      <c r="A3" s="12">
        <v>1</v>
      </c>
      <c r="B3" s="13" t="s">
        <v>11</v>
      </c>
      <c r="C3" s="14">
        <v>20211207023</v>
      </c>
      <c r="D3" s="12">
        <v>84</v>
      </c>
      <c r="E3" s="15">
        <f t="shared" ref="E3:E26" si="0">D3*0.4</f>
        <v>33.6</v>
      </c>
      <c r="F3" s="12">
        <v>93.33</v>
      </c>
      <c r="G3" s="16">
        <f t="shared" ref="G3:G26" si="1">F3*0.4</f>
        <v>37.332</v>
      </c>
      <c r="H3" s="16">
        <v>80.8</v>
      </c>
      <c r="I3" s="16">
        <f t="shared" ref="I3:I26" si="2">H3*0.2</f>
        <v>16.16</v>
      </c>
      <c r="J3" s="16">
        <f t="shared" ref="J3:J26" si="3">E3+G3+I3</f>
        <v>87.092</v>
      </c>
      <c r="K3" s="15" t="s">
        <v>12</v>
      </c>
      <c r="L3" s="32"/>
    </row>
    <row r="4" s="2" customFormat="1" ht="25.05" customHeight="1" spans="1:12">
      <c r="A4" s="12">
        <v>2</v>
      </c>
      <c r="B4" s="13" t="s">
        <v>11</v>
      </c>
      <c r="C4" s="14">
        <v>20211207063</v>
      </c>
      <c r="D4" s="12">
        <v>85</v>
      </c>
      <c r="E4" s="15">
        <f t="shared" si="0"/>
        <v>34</v>
      </c>
      <c r="F4" s="12">
        <v>90</v>
      </c>
      <c r="G4" s="16">
        <f t="shared" si="1"/>
        <v>36</v>
      </c>
      <c r="H4" s="16">
        <v>82.6</v>
      </c>
      <c r="I4" s="16">
        <f t="shared" si="2"/>
        <v>16.52</v>
      </c>
      <c r="J4" s="16">
        <f t="shared" si="3"/>
        <v>86.52</v>
      </c>
      <c r="K4" s="15" t="s">
        <v>12</v>
      </c>
      <c r="L4" s="32"/>
    </row>
    <row r="5" s="2" customFormat="1" ht="25.05" customHeight="1" spans="1:12">
      <c r="A5" s="12">
        <v>3</v>
      </c>
      <c r="B5" s="13" t="s">
        <v>11</v>
      </c>
      <c r="C5" s="14">
        <v>20211207071</v>
      </c>
      <c r="D5" s="12">
        <v>81</v>
      </c>
      <c r="E5" s="15">
        <f t="shared" si="0"/>
        <v>32.4</v>
      </c>
      <c r="F5" s="12">
        <v>90</v>
      </c>
      <c r="G5" s="16">
        <f t="shared" si="1"/>
        <v>36</v>
      </c>
      <c r="H5" s="16">
        <v>82.8</v>
      </c>
      <c r="I5" s="16">
        <f t="shared" si="2"/>
        <v>16.56</v>
      </c>
      <c r="J5" s="16">
        <f t="shared" si="3"/>
        <v>84.96</v>
      </c>
      <c r="K5" s="15" t="s">
        <v>12</v>
      </c>
      <c r="L5" s="32"/>
    </row>
    <row r="6" s="2" customFormat="1" ht="25.05" customHeight="1" spans="1:12">
      <c r="A6" s="12">
        <v>4</v>
      </c>
      <c r="B6" s="13" t="s">
        <v>11</v>
      </c>
      <c r="C6" s="14">
        <v>20211207092</v>
      </c>
      <c r="D6" s="12">
        <v>80</v>
      </c>
      <c r="E6" s="15">
        <f t="shared" si="0"/>
        <v>32</v>
      </c>
      <c r="F6" s="12">
        <v>92.33</v>
      </c>
      <c r="G6" s="16">
        <f t="shared" si="1"/>
        <v>36.932</v>
      </c>
      <c r="H6" s="16">
        <v>77.8</v>
      </c>
      <c r="I6" s="16">
        <f t="shared" si="2"/>
        <v>15.56</v>
      </c>
      <c r="J6" s="16">
        <f t="shared" si="3"/>
        <v>84.492</v>
      </c>
      <c r="K6" s="15" t="s">
        <v>12</v>
      </c>
      <c r="L6" s="32"/>
    </row>
    <row r="7" s="2" customFormat="1" ht="25.05" customHeight="1" spans="1:12">
      <c r="A7" s="12">
        <v>5</v>
      </c>
      <c r="B7" s="13" t="s">
        <v>11</v>
      </c>
      <c r="C7" s="14">
        <v>20211207091</v>
      </c>
      <c r="D7" s="12">
        <v>80</v>
      </c>
      <c r="E7" s="15">
        <f t="shared" si="0"/>
        <v>32</v>
      </c>
      <c r="F7" s="12">
        <v>92.33</v>
      </c>
      <c r="G7" s="16">
        <f t="shared" si="1"/>
        <v>36.932</v>
      </c>
      <c r="H7" s="16">
        <v>77.6</v>
      </c>
      <c r="I7" s="16">
        <f t="shared" si="2"/>
        <v>15.52</v>
      </c>
      <c r="J7" s="16">
        <f t="shared" si="3"/>
        <v>84.452</v>
      </c>
      <c r="K7" s="15" t="s">
        <v>12</v>
      </c>
      <c r="L7" s="32"/>
    </row>
    <row r="8" s="2" customFormat="1" ht="25.05" customHeight="1" spans="1:12">
      <c r="A8" s="12">
        <v>6</v>
      </c>
      <c r="B8" s="13" t="s">
        <v>11</v>
      </c>
      <c r="C8" s="14">
        <v>20211207060</v>
      </c>
      <c r="D8" s="12">
        <v>80</v>
      </c>
      <c r="E8" s="15">
        <f t="shared" si="0"/>
        <v>32</v>
      </c>
      <c r="F8" s="12">
        <v>91.33</v>
      </c>
      <c r="G8" s="16">
        <f t="shared" si="1"/>
        <v>36.532</v>
      </c>
      <c r="H8" s="16">
        <v>79.4</v>
      </c>
      <c r="I8" s="16">
        <f t="shared" si="2"/>
        <v>15.88</v>
      </c>
      <c r="J8" s="16">
        <f t="shared" si="3"/>
        <v>84.412</v>
      </c>
      <c r="K8" s="15" t="s">
        <v>12</v>
      </c>
      <c r="L8" s="32"/>
    </row>
    <row r="9" s="2" customFormat="1" ht="25.05" customHeight="1" spans="1:12">
      <c r="A9" s="12">
        <v>7</v>
      </c>
      <c r="B9" s="13" t="s">
        <v>11</v>
      </c>
      <c r="C9" s="14">
        <v>20211207007</v>
      </c>
      <c r="D9" s="12">
        <v>77</v>
      </c>
      <c r="E9" s="15">
        <f t="shared" si="0"/>
        <v>30.8</v>
      </c>
      <c r="F9" s="12">
        <v>94</v>
      </c>
      <c r="G9" s="16">
        <f t="shared" si="1"/>
        <v>37.6</v>
      </c>
      <c r="H9" s="16">
        <v>79.8</v>
      </c>
      <c r="I9" s="16">
        <f t="shared" si="2"/>
        <v>15.96</v>
      </c>
      <c r="J9" s="16">
        <f t="shared" si="3"/>
        <v>84.36</v>
      </c>
      <c r="K9" s="15" t="s">
        <v>12</v>
      </c>
      <c r="L9" s="32"/>
    </row>
    <row r="10" s="2" customFormat="1" ht="25.05" customHeight="1" spans="1:12">
      <c r="A10" s="12">
        <v>8</v>
      </c>
      <c r="B10" s="13" t="s">
        <v>11</v>
      </c>
      <c r="C10" s="14">
        <v>20211207011</v>
      </c>
      <c r="D10" s="12">
        <v>82</v>
      </c>
      <c r="E10" s="15">
        <f t="shared" si="0"/>
        <v>32.8</v>
      </c>
      <c r="F10" s="12">
        <v>88</v>
      </c>
      <c r="G10" s="16">
        <f t="shared" si="1"/>
        <v>35.2</v>
      </c>
      <c r="H10" s="16">
        <v>79.4</v>
      </c>
      <c r="I10" s="16">
        <f t="shared" si="2"/>
        <v>15.88</v>
      </c>
      <c r="J10" s="16">
        <f t="shared" si="3"/>
        <v>83.88</v>
      </c>
      <c r="K10" s="15" t="s">
        <v>12</v>
      </c>
      <c r="L10" s="32"/>
    </row>
    <row r="11" s="2" customFormat="1" ht="25.05" customHeight="1" spans="1:12">
      <c r="A11" s="12">
        <v>9</v>
      </c>
      <c r="B11" s="13" t="s">
        <v>11</v>
      </c>
      <c r="C11" s="14">
        <v>20211207036</v>
      </c>
      <c r="D11" s="12">
        <v>78</v>
      </c>
      <c r="E11" s="15">
        <f t="shared" si="0"/>
        <v>31.2</v>
      </c>
      <c r="F11" s="12">
        <v>92</v>
      </c>
      <c r="G11" s="16">
        <f t="shared" si="1"/>
        <v>36.8</v>
      </c>
      <c r="H11" s="16">
        <v>79.2</v>
      </c>
      <c r="I11" s="16">
        <f t="shared" si="2"/>
        <v>15.84</v>
      </c>
      <c r="J11" s="16">
        <f t="shared" si="3"/>
        <v>83.84</v>
      </c>
      <c r="K11" s="15" t="s">
        <v>12</v>
      </c>
      <c r="L11" s="32"/>
    </row>
    <row r="12" s="2" customFormat="1" ht="25.05" customHeight="1" spans="1:12">
      <c r="A12" s="12">
        <v>10</v>
      </c>
      <c r="B12" s="13" t="s">
        <v>11</v>
      </c>
      <c r="C12" s="14">
        <v>20211207110</v>
      </c>
      <c r="D12" s="12">
        <v>80</v>
      </c>
      <c r="E12" s="15">
        <f t="shared" si="0"/>
        <v>32</v>
      </c>
      <c r="F12" s="12">
        <v>90.67</v>
      </c>
      <c r="G12" s="16">
        <f t="shared" si="1"/>
        <v>36.268</v>
      </c>
      <c r="H12" s="16">
        <v>77.6</v>
      </c>
      <c r="I12" s="16">
        <f t="shared" si="2"/>
        <v>15.52</v>
      </c>
      <c r="J12" s="16">
        <f t="shared" si="3"/>
        <v>83.788</v>
      </c>
      <c r="K12" s="15" t="s">
        <v>12</v>
      </c>
      <c r="L12" s="32"/>
    </row>
    <row r="13" s="2" customFormat="1" ht="25.05" customHeight="1" spans="1:12">
      <c r="A13" s="12">
        <v>11</v>
      </c>
      <c r="B13" s="13" t="s">
        <v>11</v>
      </c>
      <c r="C13" s="14">
        <v>20211207052</v>
      </c>
      <c r="D13" s="12">
        <v>85</v>
      </c>
      <c r="E13" s="15">
        <f t="shared" si="0"/>
        <v>34</v>
      </c>
      <c r="F13" s="12">
        <v>84.67</v>
      </c>
      <c r="G13" s="16">
        <f t="shared" si="1"/>
        <v>33.868</v>
      </c>
      <c r="H13" s="16">
        <v>79.2</v>
      </c>
      <c r="I13" s="16">
        <f t="shared" si="2"/>
        <v>15.84</v>
      </c>
      <c r="J13" s="16">
        <f t="shared" si="3"/>
        <v>83.708</v>
      </c>
      <c r="K13" s="15" t="s">
        <v>12</v>
      </c>
      <c r="L13" s="32"/>
    </row>
    <row r="14" s="2" customFormat="1" ht="25.05" customHeight="1" spans="1:12">
      <c r="A14" s="12">
        <v>12</v>
      </c>
      <c r="B14" s="13" t="s">
        <v>11</v>
      </c>
      <c r="C14" s="14">
        <v>20211207101</v>
      </c>
      <c r="D14" s="12">
        <v>79</v>
      </c>
      <c r="E14" s="15">
        <f t="shared" si="0"/>
        <v>31.6</v>
      </c>
      <c r="F14" s="12">
        <v>89.67</v>
      </c>
      <c r="G14" s="16">
        <f t="shared" si="1"/>
        <v>35.868</v>
      </c>
      <c r="H14" s="16">
        <v>80.8</v>
      </c>
      <c r="I14" s="16">
        <f t="shared" si="2"/>
        <v>16.16</v>
      </c>
      <c r="J14" s="16">
        <f t="shared" si="3"/>
        <v>83.628</v>
      </c>
      <c r="K14" s="15" t="s">
        <v>12</v>
      </c>
      <c r="L14" s="32"/>
    </row>
    <row r="15" s="2" customFormat="1" ht="25.05" customHeight="1" spans="1:12">
      <c r="A15" s="17">
        <v>13</v>
      </c>
      <c r="B15" s="18" t="s">
        <v>11</v>
      </c>
      <c r="C15" s="19">
        <v>20211207014</v>
      </c>
      <c r="D15" s="17">
        <v>75</v>
      </c>
      <c r="E15" s="10">
        <f t="shared" si="0"/>
        <v>30</v>
      </c>
      <c r="F15" s="17">
        <v>94</v>
      </c>
      <c r="G15" s="20">
        <f t="shared" si="1"/>
        <v>37.6</v>
      </c>
      <c r="H15" s="20">
        <v>79.4</v>
      </c>
      <c r="I15" s="20">
        <f t="shared" si="2"/>
        <v>15.88</v>
      </c>
      <c r="J15" s="20">
        <f t="shared" si="3"/>
        <v>83.48</v>
      </c>
      <c r="K15" s="10"/>
      <c r="L15" s="33"/>
    </row>
    <row r="16" s="2" customFormat="1" ht="25.05" customHeight="1" spans="1:12">
      <c r="A16" s="17">
        <v>14</v>
      </c>
      <c r="B16" s="18" t="s">
        <v>11</v>
      </c>
      <c r="C16" s="19">
        <v>20211207057</v>
      </c>
      <c r="D16" s="17">
        <v>81</v>
      </c>
      <c r="E16" s="10">
        <f t="shared" si="0"/>
        <v>32.4</v>
      </c>
      <c r="F16" s="17">
        <v>85.33</v>
      </c>
      <c r="G16" s="20">
        <f t="shared" si="1"/>
        <v>34.132</v>
      </c>
      <c r="H16" s="20">
        <v>82</v>
      </c>
      <c r="I16" s="20">
        <f t="shared" si="2"/>
        <v>16.4</v>
      </c>
      <c r="J16" s="20">
        <f t="shared" si="3"/>
        <v>82.932</v>
      </c>
      <c r="K16" s="10"/>
      <c r="L16" s="33"/>
    </row>
    <row r="17" s="2" customFormat="1" ht="25.05" customHeight="1" spans="1:12">
      <c r="A17" s="17">
        <v>15</v>
      </c>
      <c r="B17" s="18" t="s">
        <v>11</v>
      </c>
      <c r="C17" s="19">
        <v>20211207018</v>
      </c>
      <c r="D17" s="17">
        <v>77</v>
      </c>
      <c r="E17" s="10">
        <f t="shared" si="0"/>
        <v>30.8</v>
      </c>
      <c r="F17" s="17">
        <v>89.67</v>
      </c>
      <c r="G17" s="20">
        <f t="shared" si="1"/>
        <v>35.868</v>
      </c>
      <c r="H17" s="20">
        <v>81</v>
      </c>
      <c r="I17" s="20">
        <f t="shared" si="2"/>
        <v>16.2</v>
      </c>
      <c r="J17" s="20">
        <f t="shared" si="3"/>
        <v>82.868</v>
      </c>
      <c r="K17" s="10"/>
      <c r="L17" s="33"/>
    </row>
    <row r="18" s="2" customFormat="1" ht="25.05" customHeight="1" spans="1:12">
      <c r="A18" s="17">
        <v>16</v>
      </c>
      <c r="B18" s="18" t="s">
        <v>11</v>
      </c>
      <c r="C18" s="19">
        <v>20211207016</v>
      </c>
      <c r="D18" s="17">
        <v>80</v>
      </c>
      <c r="E18" s="10">
        <f t="shared" si="0"/>
        <v>32</v>
      </c>
      <c r="F18" s="17">
        <v>89.33</v>
      </c>
      <c r="G18" s="20">
        <f t="shared" si="1"/>
        <v>35.732</v>
      </c>
      <c r="H18" s="20">
        <v>75.6</v>
      </c>
      <c r="I18" s="20">
        <f t="shared" si="2"/>
        <v>15.12</v>
      </c>
      <c r="J18" s="20">
        <f t="shared" si="3"/>
        <v>82.852</v>
      </c>
      <c r="K18" s="10"/>
      <c r="L18" s="33"/>
    </row>
    <row r="19" s="2" customFormat="1" ht="25.05" customHeight="1" spans="1:12">
      <c r="A19" s="17">
        <v>17</v>
      </c>
      <c r="B19" s="18" t="s">
        <v>11</v>
      </c>
      <c r="C19" s="19">
        <v>20211207070</v>
      </c>
      <c r="D19" s="17">
        <v>81</v>
      </c>
      <c r="E19" s="10">
        <f t="shared" si="0"/>
        <v>32.4</v>
      </c>
      <c r="F19" s="17">
        <v>90</v>
      </c>
      <c r="G19" s="20">
        <f t="shared" si="1"/>
        <v>36</v>
      </c>
      <c r="H19" s="20">
        <v>72</v>
      </c>
      <c r="I19" s="20">
        <f t="shared" si="2"/>
        <v>14.4</v>
      </c>
      <c r="J19" s="20">
        <f t="shared" si="3"/>
        <v>82.8</v>
      </c>
      <c r="K19" s="10"/>
      <c r="L19" s="33"/>
    </row>
    <row r="20" s="2" customFormat="1" ht="25.05" customHeight="1" spans="1:12">
      <c r="A20" s="17">
        <v>18</v>
      </c>
      <c r="B20" s="18" t="s">
        <v>11</v>
      </c>
      <c r="C20" s="19">
        <v>20211207008</v>
      </c>
      <c r="D20" s="17">
        <v>79</v>
      </c>
      <c r="E20" s="10">
        <f t="shared" si="0"/>
        <v>31.6</v>
      </c>
      <c r="F20" s="17">
        <v>87.67</v>
      </c>
      <c r="G20" s="20">
        <f t="shared" si="1"/>
        <v>35.068</v>
      </c>
      <c r="H20" s="20">
        <v>78</v>
      </c>
      <c r="I20" s="20">
        <f t="shared" si="2"/>
        <v>15.6</v>
      </c>
      <c r="J20" s="20">
        <f t="shared" si="3"/>
        <v>82.268</v>
      </c>
      <c r="K20" s="10"/>
      <c r="L20" s="33"/>
    </row>
    <row r="21" s="2" customFormat="1" ht="25.05" customHeight="1" spans="1:12">
      <c r="A21" s="17">
        <v>19</v>
      </c>
      <c r="B21" s="18" t="s">
        <v>11</v>
      </c>
      <c r="C21" s="19">
        <v>20211207114</v>
      </c>
      <c r="D21" s="17">
        <v>80</v>
      </c>
      <c r="E21" s="10">
        <f t="shared" si="0"/>
        <v>32</v>
      </c>
      <c r="F21" s="17">
        <v>85</v>
      </c>
      <c r="G21" s="20">
        <f t="shared" si="1"/>
        <v>34</v>
      </c>
      <c r="H21" s="20">
        <v>80.8</v>
      </c>
      <c r="I21" s="20">
        <f t="shared" si="2"/>
        <v>16.16</v>
      </c>
      <c r="J21" s="20">
        <f t="shared" si="3"/>
        <v>82.16</v>
      </c>
      <c r="K21" s="10"/>
      <c r="L21" s="33"/>
    </row>
    <row r="22" s="2" customFormat="1" ht="25.05" customHeight="1" spans="1:12">
      <c r="A22" s="17">
        <v>20</v>
      </c>
      <c r="B22" s="18" t="s">
        <v>11</v>
      </c>
      <c r="C22" s="19">
        <v>20211207096</v>
      </c>
      <c r="D22" s="17">
        <v>77</v>
      </c>
      <c r="E22" s="10">
        <f t="shared" si="0"/>
        <v>30.8</v>
      </c>
      <c r="F22" s="17">
        <v>88.67</v>
      </c>
      <c r="G22" s="20">
        <f t="shared" si="1"/>
        <v>35.468</v>
      </c>
      <c r="H22" s="20">
        <v>78.2</v>
      </c>
      <c r="I22" s="20">
        <f t="shared" si="2"/>
        <v>15.64</v>
      </c>
      <c r="J22" s="20">
        <f t="shared" si="3"/>
        <v>81.908</v>
      </c>
      <c r="K22" s="10"/>
      <c r="L22" s="33"/>
    </row>
    <row r="23" s="2" customFormat="1" ht="25.05" customHeight="1" spans="1:12">
      <c r="A23" s="17">
        <v>21</v>
      </c>
      <c r="B23" s="18" t="s">
        <v>11</v>
      </c>
      <c r="C23" s="19">
        <v>20211207073</v>
      </c>
      <c r="D23" s="17">
        <v>75</v>
      </c>
      <c r="E23" s="10">
        <f t="shared" si="0"/>
        <v>30</v>
      </c>
      <c r="F23" s="17">
        <v>90.67</v>
      </c>
      <c r="G23" s="20">
        <f t="shared" si="1"/>
        <v>36.268</v>
      </c>
      <c r="H23" s="20">
        <v>77.4</v>
      </c>
      <c r="I23" s="20">
        <f t="shared" si="2"/>
        <v>15.48</v>
      </c>
      <c r="J23" s="20">
        <f t="shared" si="3"/>
        <v>81.748</v>
      </c>
      <c r="K23" s="10"/>
      <c r="L23" s="33"/>
    </row>
    <row r="24" s="2" customFormat="1" ht="25.05" customHeight="1" spans="1:12">
      <c r="A24" s="17">
        <v>22</v>
      </c>
      <c r="B24" s="18" t="s">
        <v>11</v>
      </c>
      <c r="C24" s="19">
        <v>20211207123</v>
      </c>
      <c r="D24" s="17">
        <v>76</v>
      </c>
      <c r="E24" s="10">
        <f t="shared" si="0"/>
        <v>30.4</v>
      </c>
      <c r="F24" s="17">
        <v>88.33</v>
      </c>
      <c r="G24" s="20">
        <f t="shared" si="1"/>
        <v>35.332</v>
      </c>
      <c r="H24" s="20">
        <v>77.8</v>
      </c>
      <c r="I24" s="20">
        <f t="shared" si="2"/>
        <v>15.56</v>
      </c>
      <c r="J24" s="20">
        <f t="shared" si="3"/>
        <v>81.292</v>
      </c>
      <c r="K24" s="10"/>
      <c r="L24" s="33"/>
    </row>
    <row r="25" s="2" customFormat="1" ht="25.05" customHeight="1" spans="1:12">
      <c r="A25" s="17">
        <v>23</v>
      </c>
      <c r="B25" s="18" t="s">
        <v>11</v>
      </c>
      <c r="C25" s="19">
        <v>20211207072</v>
      </c>
      <c r="D25" s="17">
        <v>77</v>
      </c>
      <c r="E25" s="10">
        <f t="shared" si="0"/>
        <v>30.8</v>
      </c>
      <c r="F25" s="17">
        <v>87</v>
      </c>
      <c r="G25" s="20">
        <f t="shared" si="1"/>
        <v>34.8</v>
      </c>
      <c r="H25" s="20">
        <v>76.4</v>
      </c>
      <c r="I25" s="20">
        <f t="shared" si="2"/>
        <v>15.28</v>
      </c>
      <c r="J25" s="20">
        <f t="shared" si="3"/>
        <v>80.88</v>
      </c>
      <c r="K25" s="10"/>
      <c r="L25" s="33"/>
    </row>
    <row r="26" s="2" customFormat="1" ht="25.05" customHeight="1" spans="1:12">
      <c r="A26" s="17">
        <v>24</v>
      </c>
      <c r="B26" s="18" t="s">
        <v>11</v>
      </c>
      <c r="C26" s="19">
        <v>20211207003</v>
      </c>
      <c r="D26" s="17">
        <v>79</v>
      </c>
      <c r="E26" s="10">
        <f t="shared" si="0"/>
        <v>31.6</v>
      </c>
      <c r="F26" s="17">
        <v>84.33</v>
      </c>
      <c r="G26" s="20">
        <f t="shared" si="1"/>
        <v>33.732</v>
      </c>
      <c r="H26" s="20">
        <v>75.8</v>
      </c>
      <c r="I26" s="20">
        <f t="shared" si="2"/>
        <v>15.16</v>
      </c>
      <c r="J26" s="20">
        <f t="shared" si="3"/>
        <v>80.492</v>
      </c>
      <c r="K26" s="10"/>
      <c r="L26" s="33"/>
    </row>
    <row r="27" s="2" customFormat="1" ht="25.05" customHeight="1" spans="1:12">
      <c r="A27" s="12">
        <v>1</v>
      </c>
      <c r="B27" s="21" t="s">
        <v>13</v>
      </c>
      <c r="C27" s="14">
        <v>20211207605</v>
      </c>
      <c r="D27" s="12">
        <v>74</v>
      </c>
      <c r="E27" s="15">
        <f t="shared" ref="E27:E31" si="4">D27*0.4</f>
        <v>29.6</v>
      </c>
      <c r="F27" s="12">
        <v>82.67</v>
      </c>
      <c r="G27" s="16">
        <f t="shared" ref="G27:G31" si="5">F27*0.4</f>
        <v>33.068</v>
      </c>
      <c r="H27" s="16">
        <v>84.2</v>
      </c>
      <c r="I27" s="16">
        <f t="shared" ref="I27:I31" si="6">H27*0.2</f>
        <v>16.84</v>
      </c>
      <c r="J27" s="16">
        <f t="shared" ref="J27:J31" si="7">E27+G27+I27</f>
        <v>79.508</v>
      </c>
      <c r="K27" s="15" t="s">
        <v>12</v>
      </c>
      <c r="L27" s="32"/>
    </row>
    <row r="28" s="2" customFormat="1" ht="25.05" customHeight="1" spans="1:12">
      <c r="A28" s="17">
        <v>2</v>
      </c>
      <c r="B28" s="22" t="s">
        <v>13</v>
      </c>
      <c r="C28" s="19">
        <v>20211207609</v>
      </c>
      <c r="D28" s="17">
        <v>73</v>
      </c>
      <c r="E28" s="10">
        <f t="shared" si="4"/>
        <v>29.2</v>
      </c>
      <c r="F28" s="17">
        <v>77.33</v>
      </c>
      <c r="G28" s="20">
        <f t="shared" si="5"/>
        <v>30.932</v>
      </c>
      <c r="H28" s="20">
        <v>79.4</v>
      </c>
      <c r="I28" s="20">
        <f t="shared" si="6"/>
        <v>15.88</v>
      </c>
      <c r="J28" s="20">
        <f t="shared" si="7"/>
        <v>76.012</v>
      </c>
      <c r="K28" s="10"/>
      <c r="L28" s="33"/>
    </row>
    <row r="29" s="2" customFormat="1" ht="25.05" customHeight="1" spans="1:12">
      <c r="A29" s="12">
        <v>1</v>
      </c>
      <c r="B29" s="23" t="s">
        <v>14</v>
      </c>
      <c r="C29" s="14">
        <v>20211207501</v>
      </c>
      <c r="D29" s="12">
        <v>65</v>
      </c>
      <c r="E29" s="15">
        <f t="shared" si="4"/>
        <v>26</v>
      </c>
      <c r="F29" s="12">
        <v>86.33</v>
      </c>
      <c r="G29" s="16">
        <f t="shared" si="5"/>
        <v>34.532</v>
      </c>
      <c r="H29" s="16">
        <v>79.4</v>
      </c>
      <c r="I29" s="16">
        <f t="shared" si="6"/>
        <v>15.88</v>
      </c>
      <c r="J29" s="16">
        <f t="shared" si="7"/>
        <v>76.412</v>
      </c>
      <c r="K29" s="15" t="s">
        <v>12</v>
      </c>
      <c r="L29" s="32"/>
    </row>
    <row r="30" s="2" customFormat="1" ht="25.05" customHeight="1" spans="1:12">
      <c r="A30" s="12">
        <v>1</v>
      </c>
      <c r="B30" s="23" t="s">
        <v>15</v>
      </c>
      <c r="C30" s="14">
        <v>20211207502</v>
      </c>
      <c r="D30" s="12">
        <v>77</v>
      </c>
      <c r="E30" s="15">
        <f t="shared" si="4"/>
        <v>30.8</v>
      </c>
      <c r="F30" s="12">
        <v>83.67</v>
      </c>
      <c r="G30" s="16">
        <f t="shared" si="5"/>
        <v>33.468</v>
      </c>
      <c r="H30" s="16">
        <v>70.6</v>
      </c>
      <c r="I30" s="16">
        <f t="shared" si="6"/>
        <v>14.12</v>
      </c>
      <c r="J30" s="16">
        <f t="shared" si="7"/>
        <v>78.388</v>
      </c>
      <c r="K30" s="15" t="s">
        <v>12</v>
      </c>
      <c r="L30" s="32"/>
    </row>
    <row r="31" s="2" customFormat="1" ht="25.05" customHeight="1" spans="1:12">
      <c r="A31" s="17">
        <v>3</v>
      </c>
      <c r="B31" s="24" t="s">
        <v>15</v>
      </c>
      <c r="C31" s="19">
        <v>20211207504</v>
      </c>
      <c r="D31" s="17">
        <v>62</v>
      </c>
      <c r="E31" s="10">
        <f t="shared" si="4"/>
        <v>24.8</v>
      </c>
      <c r="F31" s="17">
        <v>94.67</v>
      </c>
      <c r="G31" s="20">
        <f t="shared" si="5"/>
        <v>37.868</v>
      </c>
      <c r="H31" s="20">
        <v>77.4</v>
      </c>
      <c r="I31" s="20">
        <f t="shared" si="6"/>
        <v>15.48</v>
      </c>
      <c r="J31" s="20">
        <f t="shared" si="7"/>
        <v>78.148</v>
      </c>
      <c r="K31" s="10"/>
      <c r="L31" s="33"/>
    </row>
    <row r="32" s="3" customFormat="1" ht="25.05" customHeight="1" spans="1:12">
      <c r="A32" s="12">
        <v>1</v>
      </c>
      <c r="B32" s="25" t="s">
        <v>16</v>
      </c>
      <c r="C32" s="26">
        <v>20211209008</v>
      </c>
      <c r="D32" s="12" t="s">
        <v>17</v>
      </c>
      <c r="E32" s="15"/>
      <c r="F32" s="12">
        <v>79.52</v>
      </c>
      <c r="G32" s="16">
        <f>F32*0.6</f>
        <v>47.712</v>
      </c>
      <c r="H32" s="16">
        <v>79.4</v>
      </c>
      <c r="I32" s="16">
        <f>H32*0.4</f>
        <v>31.76</v>
      </c>
      <c r="J32" s="16">
        <f>G32+I32</f>
        <v>79.472</v>
      </c>
      <c r="K32" s="15" t="s">
        <v>12</v>
      </c>
      <c r="L32" s="32"/>
    </row>
    <row r="33" s="3" customFormat="1" ht="25.05" customHeight="1" spans="1:12">
      <c r="A33" s="17">
        <v>2</v>
      </c>
      <c r="B33" s="27" t="s">
        <v>16</v>
      </c>
      <c r="C33" s="28">
        <v>20211209018</v>
      </c>
      <c r="D33" s="17" t="s">
        <v>17</v>
      </c>
      <c r="E33" s="10"/>
      <c r="F33" s="17">
        <v>75.24</v>
      </c>
      <c r="G33" s="20">
        <f t="shared" ref="G33:G49" si="8">F33*0.6</f>
        <v>45.144</v>
      </c>
      <c r="H33" s="20">
        <v>81.4</v>
      </c>
      <c r="I33" s="20">
        <f t="shared" ref="I33:I52" si="9">H33*0.4</f>
        <v>32.56</v>
      </c>
      <c r="J33" s="20">
        <f t="shared" ref="J33:J49" si="10">G33+I33</f>
        <v>77.704</v>
      </c>
      <c r="K33" s="10"/>
      <c r="L33" s="33"/>
    </row>
    <row r="34" s="3" customFormat="1" ht="25.05" customHeight="1" spans="1:12">
      <c r="A34" s="12">
        <v>1</v>
      </c>
      <c r="B34" s="25" t="s">
        <v>18</v>
      </c>
      <c r="C34" s="26">
        <v>20211209013</v>
      </c>
      <c r="D34" s="12" t="s">
        <v>17</v>
      </c>
      <c r="E34" s="15"/>
      <c r="F34" s="12">
        <v>80</v>
      </c>
      <c r="G34" s="16">
        <f t="shared" si="8"/>
        <v>48</v>
      </c>
      <c r="H34" s="16">
        <v>80.4</v>
      </c>
      <c r="I34" s="16">
        <f t="shared" si="9"/>
        <v>32.16</v>
      </c>
      <c r="J34" s="16">
        <f t="shared" si="10"/>
        <v>80.16</v>
      </c>
      <c r="K34" s="15" t="s">
        <v>12</v>
      </c>
      <c r="L34" s="32"/>
    </row>
    <row r="35" s="3" customFormat="1" ht="25.05" customHeight="1" spans="1:12">
      <c r="A35" s="17">
        <v>2</v>
      </c>
      <c r="B35" s="27" t="s">
        <v>18</v>
      </c>
      <c r="C35" s="28">
        <v>20211209031</v>
      </c>
      <c r="D35" s="17" t="s">
        <v>17</v>
      </c>
      <c r="E35" s="10"/>
      <c r="F35" s="17">
        <v>70.48</v>
      </c>
      <c r="G35" s="20">
        <f t="shared" si="8"/>
        <v>42.288</v>
      </c>
      <c r="H35" s="20">
        <v>81</v>
      </c>
      <c r="I35" s="20">
        <f t="shared" si="9"/>
        <v>32.4</v>
      </c>
      <c r="J35" s="20">
        <f t="shared" si="10"/>
        <v>74.688</v>
      </c>
      <c r="K35" s="10"/>
      <c r="L35" s="33"/>
    </row>
    <row r="36" s="3" customFormat="1" ht="25.05" customHeight="1" spans="1:12">
      <c r="A36" s="12">
        <v>1</v>
      </c>
      <c r="B36" s="25" t="s">
        <v>19</v>
      </c>
      <c r="C36" s="26">
        <v>20211209004</v>
      </c>
      <c r="D36" s="12" t="s">
        <v>17</v>
      </c>
      <c r="E36" s="15"/>
      <c r="F36" s="12">
        <v>81.91</v>
      </c>
      <c r="G36" s="16">
        <f t="shared" si="8"/>
        <v>49.146</v>
      </c>
      <c r="H36" s="16">
        <v>83</v>
      </c>
      <c r="I36" s="16">
        <f t="shared" si="9"/>
        <v>33.2</v>
      </c>
      <c r="J36" s="16">
        <f t="shared" si="10"/>
        <v>82.346</v>
      </c>
      <c r="K36" s="15" t="s">
        <v>12</v>
      </c>
      <c r="L36" s="32"/>
    </row>
    <row r="37" s="3" customFormat="1" ht="25.05" customHeight="1" spans="1:12">
      <c r="A37" s="12">
        <v>2</v>
      </c>
      <c r="B37" s="25" t="s">
        <v>19</v>
      </c>
      <c r="C37" s="26">
        <v>20211209017</v>
      </c>
      <c r="D37" s="12" t="s">
        <v>17</v>
      </c>
      <c r="E37" s="15"/>
      <c r="F37" s="12">
        <v>78.09</v>
      </c>
      <c r="G37" s="16">
        <f t="shared" si="8"/>
        <v>46.854</v>
      </c>
      <c r="H37" s="16">
        <v>76.2</v>
      </c>
      <c r="I37" s="16">
        <f t="shared" si="9"/>
        <v>30.48</v>
      </c>
      <c r="J37" s="16">
        <f t="shared" si="10"/>
        <v>77.334</v>
      </c>
      <c r="K37" s="15" t="s">
        <v>12</v>
      </c>
      <c r="L37" s="32"/>
    </row>
    <row r="38" s="3" customFormat="1" ht="25.05" customHeight="1" spans="1:12">
      <c r="A38" s="12">
        <v>1</v>
      </c>
      <c r="B38" s="25" t="s">
        <v>20</v>
      </c>
      <c r="C38" s="26">
        <v>20211209007</v>
      </c>
      <c r="D38" s="12" t="s">
        <v>17</v>
      </c>
      <c r="E38" s="15"/>
      <c r="F38" s="12">
        <v>80.48</v>
      </c>
      <c r="G38" s="16">
        <f t="shared" si="8"/>
        <v>48.288</v>
      </c>
      <c r="H38" s="16">
        <v>82.4</v>
      </c>
      <c r="I38" s="16">
        <f t="shared" si="9"/>
        <v>32.96</v>
      </c>
      <c r="J38" s="16">
        <f t="shared" si="10"/>
        <v>81.248</v>
      </c>
      <c r="K38" s="15" t="s">
        <v>12</v>
      </c>
      <c r="L38" s="32"/>
    </row>
    <row r="39" s="3" customFormat="1" ht="25.05" customHeight="1" spans="1:12">
      <c r="A39" s="12">
        <v>2</v>
      </c>
      <c r="B39" s="25" t="s">
        <v>20</v>
      </c>
      <c r="C39" s="26">
        <v>20211209026</v>
      </c>
      <c r="D39" s="12" t="s">
        <v>17</v>
      </c>
      <c r="E39" s="15"/>
      <c r="F39" s="12">
        <v>74.76</v>
      </c>
      <c r="G39" s="16">
        <f t="shared" si="8"/>
        <v>44.856</v>
      </c>
      <c r="H39" s="16">
        <v>78.8</v>
      </c>
      <c r="I39" s="16">
        <f t="shared" si="9"/>
        <v>31.52</v>
      </c>
      <c r="J39" s="16">
        <f t="shared" si="10"/>
        <v>76.376</v>
      </c>
      <c r="K39" s="15" t="s">
        <v>12</v>
      </c>
      <c r="L39" s="32"/>
    </row>
    <row r="40" s="3" customFormat="1" ht="25.05" customHeight="1" spans="1:12">
      <c r="A40" s="12">
        <v>1</v>
      </c>
      <c r="B40" s="25" t="s">
        <v>21</v>
      </c>
      <c r="C40" s="26">
        <v>20211209015</v>
      </c>
      <c r="D40" s="12" t="s">
        <v>17</v>
      </c>
      <c r="E40" s="15"/>
      <c r="F40" s="12">
        <v>83.81</v>
      </c>
      <c r="G40" s="16">
        <f t="shared" si="8"/>
        <v>50.286</v>
      </c>
      <c r="H40" s="16">
        <v>83.4</v>
      </c>
      <c r="I40" s="16">
        <f t="shared" si="9"/>
        <v>33.36</v>
      </c>
      <c r="J40" s="16">
        <f t="shared" si="10"/>
        <v>83.646</v>
      </c>
      <c r="K40" s="15" t="s">
        <v>12</v>
      </c>
      <c r="L40" s="32"/>
    </row>
    <row r="41" s="3" customFormat="1" ht="25.05" customHeight="1" spans="1:12">
      <c r="A41" s="17">
        <v>2</v>
      </c>
      <c r="B41" s="27" t="s">
        <v>21</v>
      </c>
      <c r="C41" s="28">
        <v>20211209030</v>
      </c>
      <c r="D41" s="17" t="s">
        <v>17</v>
      </c>
      <c r="E41" s="10"/>
      <c r="F41" s="17">
        <v>82.38</v>
      </c>
      <c r="G41" s="20">
        <f t="shared" si="8"/>
        <v>49.428</v>
      </c>
      <c r="H41" s="20">
        <v>77.2</v>
      </c>
      <c r="I41" s="20">
        <f t="shared" si="9"/>
        <v>30.88</v>
      </c>
      <c r="J41" s="20">
        <f t="shared" si="10"/>
        <v>80.308</v>
      </c>
      <c r="K41" s="10"/>
      <c r="L41" s="33"/>
    </row>
    <row r="42" s="3" customFormat="1" ht="25.05" customHeight="1" spans="1:12">
      <c r="A42" s="12">
        <v>1</v>
      </c>
      <c r="B42" s="25" t="s">
        <v>22</v>
      </c>
      <c r="C42" s="26">
        <v>20211209001</v>
      </c>
      <c r="D42" s="12" t="s">
        <v>17</v>
      </c>
      <c r="E42" s="15"/>
      <c r="F42" s="12">
        <v>77.62</v>
      </c>
      <c r="G42" s="16">
        <f t="shared" si="8"/>
        <v>46.572</v>
      </c>
      <c r="H42" s="16">
        <v>81.8</v>
      </c>
      <c r="I42" s="16">
        <f t="shared" si="9"/>
        <v>32.72</v>
      </c>
      <c r="J42" s="16">
        <f t="shared" si="10"/>
        <v>79.292</v>
      </c>
      <c r="K42" s="15" t="s">
        <v>12</v>
      </c>
      <c r="L42" s="32"/>
    </row>
    <row r="43" s="3" customFormat="1" ht="25.05" customHeight="1" spans="1:12">
      <c r="A43" s="12">
        <v>1</v>
      </c>
      <c r="B43" s="25" t="s">
        <v>23</v>
      </c>
      <c r="C43" s="26">
        <v>20211209019</v>
      </c>
      <c r="D43" s="12" t="s">
        <v>17</v>
      </c>
      <c r="E43" s="15"/>
      <c r="F43" s="12">
        <v>73.33</v>
      </c>
      <c r="G43" s="16">
        <f t="shared" si="8"/>
        <v>43.998</v>
      </c>
      <c r="H43" s="16">
        <v>79</v>
      </c>
      <c r="I43" s="16">
        <f t="shared" si="9"/>
        <v>31.6</v>
      </c>
      <c r="J43" s="16">
        <f t="shared" si="10"/>
        <v>75.598</v>
      </c>
      <c r="K43" s="15" t="s">
        <v>12</v>
      </c>
      <c r="L43" s="32"/>
    </row>
    <row r="44" s="3" customFormat="1" ht="25.05" customHeight="1" spans="1:12">
      <c r="A44" s="12">
        <v>1</v>
      </c>
      <c r="B44" s="25" t="s">
        <v>24</v>
      </c>
      <c r="C44" s="26">
        <v>20211209002</v>
      </c>
      <c r="D44" s="12" t="s">
        <v>17</v>
      </c>
      <c r="E44" s="15"/>
      <c r="F44" s="12">
        <v>76.19</v>
      </c>
      <c r="G44" s="16">
        <f t="shared" si="8"/>
        <v>45.714</v>
      </c>
      <c r="H44" s="16">
        <v>79.4</v>
      </c>
      <c r="I44" s="16">
        <f t="shared" si="9"/>
        <v>31.76</v>
      </c>
      <c r="J44" s="16">
        <f t="shared" si="10"/>
        <v>77.474</v>
      </c>
      <c r="K44" s="15" t="s">
        <v>12</v>
      </c>
      <c r="L44" s="32"/>
    </row>
    <row r="45" s="3" customFormat="1" ht="25.05" customHeight="1" spans="1:12">
      <c r="A45" s="12">
        <v>1</v>
      </c>
      <c r="B45" s="25" t="s">
        <v>25</v>
      </c>
      <c r="C45" s="26">
        <v>20211209014</v>
      </c>
      <c r="D45" s="12" t="s">
        <v>17</v>
      </c>
      <c r="E45" s="15"/>
      <c r="F45" s="12">
        <v>77.86</v>
      </c>
      <c r="G45" s="16">
        <f t="shared" si="8"/>
        <v>46.716</v>
      </c>
      <c r="H45" s="16">
        <v>81</v>
      </c>
      <c r="I45" s="16">
        <f t="shared" si="9"/>
        <v>32.4</v>
      </c>
      <c r="J45" s="16">
        <f t="shared" si="10"/>
        <v>79.116</v>
      </c>
      <c r="K45" s="15" t="s">
        <v>12</v>
      </c>
      <c r="L45" s="32"/>
    </row>
    <row r="46" s="3" customFormat="1" ht="25.05" customHeight="1" spans="1:12">
      <c r="A46" s="17">
        <v>2</v>
      </c>
      <c r="B46" s="27" t="s">
        <v>25</v>
      </c>
      <c r="C46" s="28">
        <v>20211209022</v>
      </c>
      <c r="D46" s="17" t="s">
        <v>17</v>
      </c>
      <c r="E46" s="10"/>
      <c r="F46" s="17">
        <v>75.33</v>
      </c>
      <c r="G46" s="20">
        <f t="shared" si="8"/>
        <v>45.198</v>
      </c>
      <c r="H46" s="20">
        <v>83.4</v>
      </c>
      <c r="I46" s="20">
        <f t="shared" si="9"/>
        <v>33.36</v>
      </c>
      <c r="J46" s="20">
        <f t="shared" si="10"/>
        <v>78.558</v>
      </c>
      <c r="K46" s="10"/>
      <c r="L46" s="33"/>
    </row>
    <row r="47" s="3" customFormat="1" ht="25.05" customHeight="1" spans="1:12">
      <c r="A47" s="12">
        <v>1</v>
      </c>
      <c r="B47" s="25" t="s">
        <v>26</v>
      </c>
      <c r="C47" s="26">
        <v>20211209006</v>
      </c>
      <c r="D47" s="12" t="s">
        <v>17</v>
      </c>
      <c r="E47" s="15"/>
      <c r="F47" s="12">
        <v>79.05</v>
      </c>
      <c r="G47" s="16">
        <f t="shared" si="8"/>
        <v>47.43</v>
      </c>
      <c r="H47" s="16">
        <v>79.6</v>
      </c>
      <c r="I47" s="16">
        <f t="shared" si="9"/>
        <v>31.84</v>
      </c>
      <c r="J47" s="16">
        <f t="shared" si="10"/>
        <v>79.27</v>
      </c>
      <c r="K47" s="15" t="s">
        <v>12</v>
      </c>
      <c r="L47" s="32"/>
    </row>
    <row r="48" s="3" customFormat="1" ht="25.05" customHeight="1" spans="1:12">
      <c r="A48" s="12">
        <v>1</v>
      </c>
      <c r="B48" s="25" t="s">
        <v>27</v>
      </c>
      <c r="C48" s="26">
        <v>20211209024</v>
      </c>
      <c r="D48" s="12" t="s">
        <v>17</v>
      </c>
      <c r="E48" s="15"/>
      <c r="F48" s="12">
        <v>81.91</v>
      </c>
      <c r="G48" s="16">
        <f t="shared" si="8"/>
        <v>49.146</v>
      </c>
      <c r="H48" s="16">
        <v>82</v>
      </c>
      <c r="I48" s="16">
        <f t="shared" si="9"/>
        <v>32.8</v>
      </c>
      <c r="J48" s="16">
        <f t="shared" si="10"/>
        <v>81.946</v>
      </c>
      <c r="K48" s="15" t="s">
        <v>12</v>
      </c>
      <c r="L48" s="32"/>
    </row>
    <row r="49" s="3" customFormat="1" ht="25.05" customHeight="1" spans="1:12">
      <c r="A49" s="12">
        <v>1</v>
      </c>
      <c r="B49" s="25" t="s">
        <v>28</v>
      </c>
      <c r="C49" s="26">
        <v>20211209005</v>
      </c>
      <c r="D49" s="12" t="s">
        <v>17</v>
      </c>
      <c r="E49" s="15"/>
      <c r="F49" s="12">
        <v>73.81</v>
      </c>
      <c r="G49" s="16">
        <f t="shared" si="8"/>
        <v>44.286</v>
      </c>
      <c r="H49" s="16">
        <v>81.4</v>
      </c>
      <c r="I49" s="16">
        <f t="shared" si="9"/>
        <v>32.56</v>
      </c>
      <c r="J49" s="16">
        <f t="shared" si="10"/>
        <v>76.846</v>
      </c>
      <c r="K49" s="15" t="s">
        <v>12</v>
      </c>
      <c r="L49" s="32"/>
    </row>
    <row r="50" s="2" customFormat="1" ht="25.05" customHeight="1" spans="1:12">
      <c r="A50" s="12">
        <v>1</v>
      </c>
      <c r="B50" s="23" t="s">
        <v>29</v>
      </c>
      <c r="C50" s="29">
        <v>20211207703</v>
      </c>
      <c r="D50" s="12">
        <v>49</v>
      </c>
      <c r="E50" s="15">
        <f>D50*0.6</f>
        <v>29.4</v>
      </c>
      <c r="F50" s="12" t="s">
        <v>17</v>
      </c>
      <c r="G50" s="16"/>
      <c r="H50" s="16">
        <v>77.2</v>
      </c>
      <c r="I50" s="16">
        <f t="shared" si="9"/>
        <v>30.88</v>
      </c>
      <c r="J50" s="16">
        <f>E50+I50</f>
        <v>60.28</v>
      </c>
      <c r="K50" s="15" t="s">
        <v>12</v>
      </c>
      <c r="L50" s="32"/>
    </row>
    <row r="51" s="2" customFormat="1" ht="25.05" customHeight="1" spans="1:12">
      <c r="A51" s="17">
        <v>2</v>
      </c>
      <c r="B51" s="24" t="s">
        <v>29</v>
      </c>
      <c r="C51" s="30">
        <v>20211207701</v>
      </c>
      <c r="D51" s="17">
        <v>45</v>
      </c>
      <c r="E51" s="10">
        <f>D51*0.6</f>
        <v>27</v>
      </c>
      <c r="F51" s="17" t="s">
        <v>17</v>
      </c>
      <c r="G51" s="20"/>
      <c r="H51" s="20">
        <v>79.6</v>
      </c>
      <c r="I51" s="20">
        <f t="shared" si="9"/>
        <v>31.84</v>
      </c>
      <c r="J51" s="20">
        <f>E51+I51</f>
        <v>58.84</v>
      </c>
      <c r="K51" s="10"/>
      <c r="L51" s="33"/>
    </row>
    <row r="52" s="2" customFormat="1" ht="25.05" customHeight="1" spans="1:12">
      <c r="A52" s="12">
        <v>1</v>
      </c>
      <c r="B52" s="23" t="s">
        <v>30</v>
      </c>
      <c r="C52" s="29">
        <v>20211207702</v>
      </c>
      <c r="D52" s="12">
        <v>45</v>
      </c>
      <c r="E52" s="15">
        <f t="shared" ref="E52" si="11">D52*0.6</f>
        <v>27</v>
      </c>
      <c r="F52" s="12" t="s">
        <v>17</v>
      </c>
      <c r="G52" s="16"/>
      <c r="H52" s="16">
        <v>78.6</v>
      </c>
      <c r="I52" s="16">
        <f t="shared" si="9"/>
        <v>31.44</v>
      </c>
      <c r="J52" s="16">
        <f t="shared" ref="J52" si="12">E52+I52</f>
        <v>58.44</v>
      </c>
      <c r="K52" s="15" t="s">
        <v>12</v>
      </c>
      <c r="L52" s="32"/>
    </row>
    <row r="53" ht="25.05" customHeight="1"/>
  </sheetData>
  <sortState ref="A3:O26">
    <sortCondition ref="J3:J26" descending="1"/>
  </sortState>
  <mergeCells count="1">
    <mergeCell ref="A1:L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花开黎明</cp:lastModifiedBy>
  <dcterms:created xsi:type="dcterms:W3CDTF">2021-12-07T08:34:00Z</dcterms:created>
  <cp:lastPrinted>2021-12-07T08:37:00Z</cp:lastPrinted>
  <dcterms:modified xsi:type="dcterms:W3CDTF">2023-05-24T02:03:32Z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95D730AA8D554E78918B3D7A4B9D4575_12</vt:lpwstr>
  </property>
  <property fmtid="{D5CDD505-2E9C-101B-9397-08002B2CF9AE}" pid="3" name="KSOProductBuildVer">
    <vt:lpwstr>2052-11.1.0.14309</vt:lpwstr>
  </property>
</Properties>
</file>